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デザイン共有\確認BOX（社長）\月報フォーム\"/>
    </mc:Choice>
  </mc:AlternateContent>
  <xr:revisionPtr revIDLastSave="0" documentId="13_ncr:1_{983CE3F2-354F-4988-A131-C7666923E3F8}" xr6:coauthVersionLast="47" xr6:coauthVersionMax="47" xr10:uidLastSave="{00000000-0000-0000-0000-000000000000}"/>
  <workbookProtection lockStructure="1"/>
  <bookViews>
    <workbookView xWindow="-98" yWindow="-98" windowWidth="21795" windowHeight="12975" xr2:uid="{00000000-000D-0000-FFFF-FFFF00000000}"/>
  </bookViews>
  <sheets>
    <sheet name="入力シート" sheetId="1" r:id="rId1"/>
    <sheet name="グラフ" sheetId="3" r:id="rId2"/>
    <sheet name="移動年計" sheetId="2" r:id="rId3"/>
  </sheets>
  <definedNames>
    <definedName name="_xlnm.Print_Area" localSheetId="1">グラフ!$A$2:$AP$215</definedName>
    <definedName name="_xlnm.Print_Area" localSheetId="2">移動年計!$A$1:$AG$62</definedName>
    <definedName name="_xlnm.Print_Area" localSheetId="0">入力シート!$A$1:$AA$62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H13" i="3" l="1"/>
  <c r="CH12" i="3"/>
  <c r="CH11" i="3"/>
  <c r="CH10" i="3"/>
  <c r="CH9" i="3"/>
  <c r="CH8" i="3"/>
  <c r="CH7" i="3"/>
  <c r="CH6" i="3"/>
  <c r="CH5" i="3"/>
  <c r="CH4" i="3"/>
  <c r="CH3" i="3"/>
  <c r="CH2" i="3"/>
  <c r="AC23" i="1" l="1"/>
  <c r="CH22" i="3" s="1"/>
  <c r="AB62" i="1"/>
  <c r="CF61" i="3" s="1"/>
  <c r="AB61" i="1"/>
  <c r="CF60" i="3" s="1"/>
  <c r="AB60" i="1"/>
  <c r="CF59" i="3" s="1"/>
  <c r="AB59" i="1"/>
  <c r="CF58" i="3" s="1"/>
  <c r="AB58" i="1"/>
  <c r="CF57" i="3" s="1"/>
  <c r="AB57" i="1"/>
  <c r="CF56" i="3" s="1"/>
  <c r="AB56" i="1"/>
  <c r="CF55" i="3" s="1"/>
  <c r="AB55" i="1"/>
  <c r="CF54" i="3" s="1"/>
  <c r="AB54" i="1"/>
  <c r="CF53" i="3" s="1"/>
  <c r="AB53" i="1"/>
  <c r="CF52" i="3" s="1"/>
  <c r="AB52" i="1"/>
  <c r="CF51" i="3" s="1"/>
  <c r="AB51" i="1"/>
  <c r="CF50" i="3" s="1"/>
  <c r="AB50" i="1"/>
  <c r="CF49" i="3" s="1"/>
  <c r="AB49" i="1"/>
  <c r="CF48" i="3" s="1"/>
  <c r="AB48" i="1"/>
  <c r="CF47" i="3" s="1"/>
  <c r="AB47" i="1"/>
  <c r="CF46" i="3" s="1"/>
  <c r="AB46" i="1"/>
  <c r="CF45" i="3" s="1"/>
  <c r="AB45" i="1"/>
  <c r="CF44" i="3" s="1"/>
  <c r="AB44" i="1"/>
  <c r="CF43" i="3" s="1"/>
  <c r="AB43" i="1"/>
  <c r="CF42" i="3" s="1"/>
  <c r="AB42" i="1"/>
  <c r="CF41" i="3" s="1"/>
  <c r="AB41" i="1"/>
  <c r="CF40" i="3" s="1"/>
  <c r="AB40" i="1"/>
  <c r="CF39" i="3" s="1"/>
  <c r="AB39" i="1"/>
  <c r="CF38" i="3" s="1"/>
  <c r="AB38" i="1"/>
  <c r="CF37" i="3" s="1"/>
  <c r="AB37" i="1"/>
  <c r="CF36" i="3" s="1"/>
  <c r="AB36" i="1"/>
  <c r="CF35" i="3" s="1"/>
  <c r="AB35" i="1"/>
  <c r="CF34" i="3" s="1"/>
  <c r="AB34" i="1"/>
  <c r="CF33" i="3" s="1"/>
  <c r="AB33" i="1"/>
  <c r="CF32" i="3" s="1"/>
  <c r="AB32" i="1"/>
  <c r="CF31" i="3" s="1"/>
  <c r="AB31" i="1"/>
  <c r="CF30" i="3" s="1"/>
  <c r="AB30" i="1"/>
  <c r="CF29" i="3" s="1"/>
  <c r="AB29" i="1"/>
  <c r="CF28" i="3" s="1"/>
  <c r="AB28" i="1"/>
  <c r="CF27" i="3" s="1"/>
  <c r="AB27" i="1"/>
  <c r="CF26" i="3" s="1"/>
  <c r="AB26" i="1"/>
  <c r="CF25" i="3" s="1"/>
  <c r="AB25" i="1"/>
  <c r="CF24" i="3" s="1"/>
  <c r="AB24" i="1"/>
  <c r="CF23" i="3" s="1"/>
  <c r="AB23" i="1"/>
  <c r="CF22" i="3" s="1"/>
  <c r="AB22" i="1"/>
  <c r="CF21" i="3" s="1"/>
  <c r="AB21" i="1"/>
  <c r="CF20" i="3" s="1"/>
  <c r="AB20" i="1"/>
  <c r="CF19" i="3" s="1"/>
  <c r="AB19" i="1"/>
  <c r="CF18" i="3" s="1"/>
  <c r="AB18" i="1"/>
  <c r="CF17" i="3" s="1"/>
  <c r="AB17" i="1"/>
  <c r="CF16" i="3" s="1"/>
  <c r="AB16" i="1"/>
  <c r="CF15" i="3" s="1"/>
  <c r="AB15" i="1"/>
  <c r="CF14" i="3" s="1"/>
  <c r="AB3" i="1"/>
  <c r="CF2" i="3" s="1"/>
  <c r="AB14" i="1"/>
  <c r="CF13" i="3" s="1"/>
  <c r="AB13" i="1"/>
  <c r="CF12" i="3" s="1"/>
  <c r="AB12" i="1"/>
  <c r="CF11" i="3" s="1"/>
  <c r="AB11" i="1"/>
  <c r="CF10" i="3" s="1"/>
  <c r="AB10" i="1"/>
  <c r="CF9" i="3" s="1"/>
  <c r="AB9" i="1"/>
  <c r="CF8" i="3" s="1"/>
  <c r="AB8" i="1"/>
  <c r="CF7" i="3" s="1"/>
  <c r="AB7" i="1"/>
  <c r="CF6" i="3" s="1"/>
  <c r="AB6" i="1"/>
  <c r="CF5" i="3" s="1"/>
  <c r="AB5" i="1"/>
  <c r="CF4" i="3" s="1"/>
  <c r="AB4" i="1"/>
  <c r="CF3" i="3" s="1"/>
  <c r="AC43" i="1" l="1"/>
  <c r="CH42" i="3" s="1"/>
  <c r="AC55" i="1"/>
  <c r="CH54" i="3" s="1"/>
  <c r="AC56" i="1"/>
  <c r="CH55" i="3" s="1"/>
  <c r="AC57" i="1"/>
  <c r="CH56" i="3" s="1"/>
  <c r="AC58" i="1"/>
  <c r="CH57" i="3" s="1"/>
  <c r="AC59" i="1"/>
  <c r="CH58" i="3" s="1"/>
  <c r="AC60" i="1"/>
  <c r="CH59" i="3" s="1"/>
  <c r="AC61" i="1"/>
  <c r="CH60" i="3" s="1"/>
  <c r="AC62" i="1"/>
  <c r="CH61" i="3" s="1"/>
  <c r="AC46" i="1"/>
  <c r="CH45" i="3" s="1"/>
  <c r="AC26" i="1"/>
  <c r="CH25" i="3" s="1"/>
  <c r="AC51" i="1"/>
  <c r="CH50" i="3" s="1"/>
  <c r="AC32" i="1"/>
  <c r="CH31" i="3" s="1"/>
  <c r="AC52" i="1"/>
  <c r="CH51" i="3" s="1"/>
  <c r="AC33" i="1"/>
  <c r="CH32" i="3" s="1"/>
  <c r="AC53" i="1"/>
  <c r="CH52" i="3" s="1"/>
  <c r="AC34" i="1"/>
  <c r="CH33" i="3" s="1"/>
  <c r="AC54" i="1"/>
  <c r="CH53" i="3" s="1"/>
  <c r="AC15" i="1"/>
  <c r="CH14" i="3" s="1"/>
  <c r="AC35" i="1"/>
  <c r="CH34" i="3" s="1"/>
  <c r="AC16" i="1"/>
  <c r="CH15" i="3" s="1"/>
  <c r="AC36" i="1"/>
  <c r="CH35" i="3" s="1"/>
  <c r="AC37" i="1"/>
  <c r="CH36" i="3" s="1"/>
  <c r="AC24" i="1"/>
  <c r="CH23" i="3" s="1"/>
  <c r="AC25" i="1"/>
  <c r="CH24" i="3" s="1"/>
  <c r="AC27" i="1"/>
  <c r="CH26" i="3" s="1"/>
  <c r="AC47" i="1"/>
  <c r="CH46" i="3" s="1"/>
  <c r="AC28" i="1"/>
  <c r="CH27" i="3" s="1"/>
  <c r="AC29" i="1"/>
  <c r="CH28" i="3" s="1"/>
  <c r="AC40" i="1"/>
  <c r="CH39" i="3" s="1"/>
  <c r="AC50" i="1"/>
  <c r="CH49" i="3" s="1"/>
  <c r="AC31" i="1"/>
  <c r="CH30" i="3" s="1"/>
  <c r="AC17" i="1"/>
  <c r="CH16" i="3" s="1"/>
  <c r="AC18" i="1"/>
  <c r="CH17" i="3" s="1"/>
  <c r="AC19" i="1"/>
  <c r="CH18" i="3" s="1"/>
  <c r="AC39" i="1"/>
  <c r="CH38" i="3" s="1"/>
  <c r="AC21" i="1"/>
  <c r="CH20" i="3" s="1"/>
  <c r="AC41" i="1"/>
  <c r="CH40" i="3" s="1"/>
  <c r="AC44" i="1"/>
  <c r="CH43" i="3" s="1"/>
  <c r="AC45" i="1"/>
  <c r="CH44" i="3" s="1"/>
  <c r="AC48" i="1"/>
  <c r="CH47" i="3" s="1"/>
  <c r="AC49" i="1"/>
  <c r="CH48" i="3" s="1"/>
  <c r="AC30" i="1"/>
  <c r="CH29" i="3" s="1"/>
  <c r="AC38" i="1"/>
  <c r="CH37" i="3" s="1"/>
  <c r="AC20" i="1"/>
  <c r="CH19" i="3" s="1"/>
  <c r="AC22" i="1"/>
  <c r="CH21" i="3" s="1"/>
  <c r="AC42" i="1"/>
  <c r="CH41" i="3" s="1"/>
  <c r="H62" i="1" l="1"/>
  <c r="W62" i="1" s="1"/>
  <c r="H61" i="1"/>
  <c r="W61" i="1" s="1"/>
  <c r="H60" i="1"/>
  <c r="W60" i="1" s="1"/>
  <c r="H59" i="1"/>
  <c r="W59" i="1" s="1"/>
  <c r="H58" i="1"/>
  <c r="W58" i="1" s="1"/>
  <c r="H57" i="1"/>
  <c r="W57" i="1" s="1"/>
  <c r="H56" i="1"/>
  <c r="W56" i="1" s="1"/>
  <c r="H55" i="1"/>
  <c r="W55" i="1" s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W26" i="1" s="1"/>
  <c r="H25" i="1"/>
  <c r="W25" i="1" s="1"/>
  <c r="H24" i="1"/>
  <c r="W24" i="1" s="1"/>
  <c r="H23" i="1"/>
  <c r="W23" i="1" s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I4" i="1"/>
  <c r="W27" i="1" l="1"/>
  <c r="W28" i="1"/>
  <c r="W30" i="1"/>
  <c r="W29" i="1"/>
  <c r="W31" i="1"/>
  <c r="W43" i="1"/>
  <c r="W32" i="1"/>
  <c r="W44" i="1"/>
  <c r="W33" i="1"/>
  <c r="W45" i="1"/>
  <c r="W34" i="1"/>
  <c r="W46" i="1"/>
  <c r="W15" i="1"/>
  <c r="W35" i="1"/>
  <c r="W47" i="1"/>
  <c r="W16" i="1"/>
  <c r="W48" i="1"/>
  <c r="W36" i="1"/>
  <c r="W17" i="1"/>
  <c r="W49" i="1"/>
  <c r="W37" i="1"/>
  <c r="W18" i="1"/>
  <c r="W38" i="1"/>
  <c r="W50" i="1"/>
  <c r="W19" i="1"/>
  <c r="W51" i="1"/>
  <c r="W39" i="1"/>
  <c r="W20" i="1"/>
  <c r="W40" i="1"/>
  <c r="W52" i="1"/>
  <c r="W21" i="1"/>
  <c r="W53" i="1"/>
  <c r="W41" i="1"/>
  <c r="W22" i="1"/>
  <c r="W54" i="1"/>
  <c r="W42" i="1"/>
  <c r="BB61" i="3"/>
  <c r="BD61" i="3" s="1"/>
  <c r="BF61" i="3" s="1"/>
  <c r="BH61" i="3" s="1"/>
  <c r="BJ61" i="3" s="1"/>
  <c r="BM61" i="3" s="1"/>
  <c r="BO61" i="3" s="1"/>
  <c r="BQ61" i="3" s="1"/>
  <c r="BS61" i="3" s="1"/>
  <c r="BU61" i="3" s="1"/>
  <c r="BW61" i="3" s="1"/>
  <c r="BY61" i="3" s="1"/>
  <c r="CA61" i="3" s="1"/>
  <c r="CC61" i="3" s="1"/>
  <c r="CE61" i="3" s="1"/>
  <c r="CG61" i="3" s="1"/>
  <c r="BB60" i="3"/>
  <c r="BD60" i="3" s="1"/>
  <c r="BF60" i="3" s="1"/>
  <c r="BH60" i="3" s="1"/>
  <c r="BJ60" i="3" s="1"/>
  <c r="BM60" i="3" s="1"/>
  <c r="BO60" i="3" s="1"/>
  <c r="BQ60" i="3" s="1"/>
  <c r="BS60" i="3" s="1"/>
  <c r="BU60" i="3" s="1"/>
  <c r="BW60" i="3" s="1"/>
  <c r="BY60" i="3" s="1"/>
  <c r="CA60" i="3" s="1"/>
  <c r="CC60" i="3" s="1"/>
  <c r="CE60" i="3" s="1"/>
  <c r="CG60" i="3" s="1"/>
  <c r="BB59" i="3"/>
  <c r="BD59" i="3" s="1"/>
  <c r="BF59" i="3" s="1"/>
  <c r="BH59" i="3" s="1"/>
  <c r="BJ59" i="3" s="1"/>
  <c r="BM59" i="3" s="1"/>
  <c r="BO59" i="3" s="1"/>
  <c r="BQ59" i="3" s="1"/>
  <c r="BS59" i="3" s="1"/>
  <c r="BU59" i="3" s="1"/>
  <c r="BW59" i="3" s="1"/>
  <c r="BY59" i="3" s="1"/>
  <c r="CA59" i="3" s="1"/>
  <c r="CC59" i="3" s="1"/>
  <c r="CE59" i="3" s="1"/>
  <c r="CG59" i="3" s="1"/>
  <c r="BB58" i="3"/>
  <c r="BD58" i="3" s="1"/>
  <c r="BF58" i="3" s="1"/>
  <c r="BH58" i="3" s="1"/>
  <c r="BJ58" i="3" s="1"/>
  <c r="BM58" i="3" s="1"/>
  <c r="BO58" i="3" s="1"/>
  <c r="BQ58" i="3" s="1"/>
  <c r="BS58" i="3" s="1"/>
  <c r="BU58" i="3" s="1"/>
  <c r="BW58" i="3" s="1"/>
  <c r="BY58" i="3" s="1"/>
  <c r="CA58" i="3" s="1"/>
  <c r="CC58" i="3" s="1"/>
  <c r="CE58" i="3" s="1"/>
  <c r="CG58" i="3" s="1"/>
  <c r="BB57" i="3"/>
  <c r="BD57" i="3" s="1"/>
  <c r="BF57" i="3" s="1"/>
  <c r="BH57" i="3" s="1"/>
  <c r="BJ57" i="3" s="1"/>
  <c r="BM57" i="3" s="1"/>
  <c r="BO57" i="3" s="1"/>
  <c r="BQ57" i="3" s="1"/>
  <c r="BS57" i="3" s="1"/>
  <c r="BU57" i="3" s="1"/>
  <c r="BW57" i="3" s="1"/>
  <c r="BY57" i="3" s="1"/>
  <c r="CA57" i="3" s="1"/>
  <c r="CC57" i="3" s="1"/>
  <c r="CE57" i="3" s="1"/>
  <c r="CG57" i="3" s="1"/>
  <c r="BB56" i="3"/>
  <c r="BD56" i="3" s="1"/>
  <c r="BF56" i="3" s="1"/>
  <c r="BH56" i="3" s="1"/>
  <c r="BJ56" i="3" s="1"/>
  <c r="BM56" i="3" s="1"/>
  <c r="BO56" i="3" s="1"/>
  <c r="BQ56" i="3" s="1"/>
  <c r="BS56" i="3" s="1"/>
  <c r="BU56" i="3" s="1"/>
  <c r="BW56" i="3" s="1"/>
  <c r="BY56" i="3" s="1"/>
  <c r="CA56" i="3" s="1"/>
  <c r="CC56" i="3" s="1"/>
  <c r="CE56" i="3" s="1"/>
  <c r="CG56" i="3" s="1"/>
  <c r="BB55" i="3"/>
  <c r="BD55" i="3" s="1"/>
  <c r="BF55" i="3" s="1"/>
  <c r="BH55" i="3" s="1"/>
  <c r="BJ55" i="3" s="1"/>
  <c r="BM55" i="3" s="1"/>
  <c r="BO55" i="3" s="1"/>
  <c r="BQ55" i="3" s="1"/>
  <c r="BS55" i="3" s="1"/>
  <c r="BU55" i="3" s="1"/>
  <c r="BW55" i="3" s="1"/>
  <c r="BY55" i="3" s="1"/>
  <c r="CA55" i="3" s="1"/>
  <c r="CC55" i="3" s="1"/>
  <c r="CE55" i="3" s="1"/>
  <c r="CG55" i="3" s="1"/>
  <c r="BB54" i="3"/>
  <c r="BD54" i="3" s="1"/>
  <c r="BF54" i="3" s="1"/>
  <c r="BH54" i="3" s="1"/>
  <c r="BJ54" i="3" s="1"/>
  <c r="BM54" i="3" s="1"/>
  <c r="BO54" i="3" s="1"/>
  <c r="BQ54" i="3" s="1"/>
  <c r="BS54" i="3" s="1"/>
  <c r="BU54" i="3" s="1"/>
  <c r="BW54" i="3" s="1"/>
  <c r="BY54" i="3" s="1"/>
  <c r="CA54" i="3" s="1"/>
  <c r="CC54" i="3" s="1"/>
  <c r="CE54" i="3" s="1"/>
  <c r="CG54" i="3" s="1"/>
  <c r="BB53" i="3"/>
  <c r="BD53" i="3" s="1"/>
  <c r="BF53" i="3" s="1"/>
  <c r="BH53" i="3" s="1"/>
  <c r="BJ53" i="3" s="1"/>
  <c r="BM53" i="3" s="1"/>
  <c r="BO53" i="3" s="1"/>
  <c r="BQ53" i="3" s="1"/>
  <c r="BS53" i="3" s="1"/>
  <c r="BU53" i="3" s="1"/>
  <c r="BW53" i="3" s="1"/>
  <c r="BY53" i="3" s="1"/>
  <c r="CA53" i="3" s="1"/>
  <c r="CC53" i="3" s="1"/>
  <c r="CE53" i="3" s="1"/>
  <c r="CG53" i="3" s="1"/>
  <c r="BB52" i="3"/>
  <c r="BD52" i="3" s="1"/>
  <c r="BF52" i="3" s="1"/>
  <c r="BH52" i="3" s="1"/>
  <c r="BJ52" i="3" s="1"/>
  <c r="BM52" i="3" s="1"/>
  <c r="BO52" i="3" s="1"/>
  <c r="BQ52" i="3" s="1"/>
  <c r="BS52" i="3" s="1"/>
  <c r="BU52" i="3" s="1"/>
  <c r="BW52" i="3" s="1"/>
  <c r="BY52" i="3" s="1"/>
  <c r="CA52" i="3" s="1"/>
  <c r="CC52" i="3" s="1"/>
  <c r="CE52" i="3" s="1"/>
  <c r="CG52" i="3" s="1"/>
  <c r="BB51" i="3"/>
  <c r="BD51" i="3" s="1"/>
  <c r="BF51" i="3" s="1"/>
  <c r="BH51" i="3" s="1"/>
  <c r="BJ51" i="3" s="1"/>
  <c r="BM51" i="3" s="1"/>
  <c r="BO51" i="3" s="1"/>
  <c r="BQ51" i="3" s="1"/>
  <c r="BS51" i="3" s="1"/>
  <c r="BU51" i="3" s="1"/>
  <c r="BW51" i="3" s="1"/>
  <c r="BY51" i="3" s="1"/>
  <c r="CA51" i="3" s="1"/>
  <c r="CC51" i="3" s="1"/>
  <c r="CE51" i="3" s="1"/>
  <c r="CG51" i="3" s="1"/>
  <c r="BB50" i="3"/>
  <c r="BD50" i="3" s="1"/>
  <c r="BF50" i="3" s="1"/>
  <c r="BH50" i="3" s="1"/>
  <c r="BJ50" i="3" s="1"/>
  <c r="BM50" i="3" s="1"/>
  <c r="BO50" i="3" s="1"/>
  <c r="BQ50" i="3" s="1"/>
  <c r="BS50" i="3" s="1"/>
  <c r="BU50" i="3" s="1"/>
  <c r="BW50" i="3" s="1"/>
  <c r="BY50" i="3" s="1"/>
  <c r="CA50" i="3" s="1"/>
  <c r="CC50" i="3" s="1"/>
  <c r="CE50" i="3" s="1"/>
  <c r="CG50" i="3" s="1"/>
  <c r="BB49" i="3"/>
  <c r="BD49" i="3" s="1"/>
  <c r="BF49" i="3" s="1"/>
  <c r="BH49" i="3" s="1"/>
  <c r="BJ49" i="3" s="1"/>
  <c r="BM49" i="3" s="1"/>
  <c r="BO49" i="3" s="1"/>
  <c r="BQ49" i="3" s="1"/>
  <c r="BS49" i="3" s="1"/>
  <c r="BU49" i="3" s="1"/>
  <c r="BW49" i="3" s="1"/>
  <c r="BY49" i="3" s="1"/>
  <c r="CA49" i="3" s="1"/>
  <c r="CC49" i="3" s="1"/>
  <c r="CE49" i="3" s="1"/>
  <c r="CG49" i="3" s="1"/>
  <c r="BB48" i="3"/>
  <c r="BD48" i="3" s="1"/>
  <c r="BF48" i="3" s="1"/>
  <c r="BH48" i="3" s="1"/>
  <c r="BJ48" i="3" s="1"/>
  <c r="BM48" i="3" s="1"/>
  <c r="BO48" i="3" s="1"/>
  <c r="BQ48" i="3" s="1"/>
  <c r="BS48" i="3" s="1"/>
  <c r="BU48" i="3" s="1"/>
  <c r="BW48" i="3" s="1"/>
  <c r="BY48" i="3" s="1"/>
  <c r="CA48" i="3" s="1"/>
  <c r="CC48" i="3" s="1"/>
  <c r="CE48" i="3" s="1"/>
  <c r="CG48" i="3" s="1"/>
  <c r="BB47" i="3"/>
  <c r="BD47" i="3" s="1"/>
  <c r="BF47" i="3" s="1"/>
  <c r="BH47" i="3" s="1"/>
  <c r="BJ47" i="3" s="1"/>
  <c r="BM47" i="3" s="1"/>
  <c r="BO47" i="3" s="1"/>
  <c r="BQ47" i="3" s="1"/>
  <c r="BS47" i="3" s="1"/>
  <c r="BU47" i="3" s="1"/>
  <c r="BW47" i="3" s="1"/>
  <c r="BY47" i="3" s="1"/>
  <c r="CA47" i="3" s="1"/>
  <c r="CC47" i="3" s="1"/>
  <c r="CE47" i="3" s="1"/>
  <c r="CG47" i="3" s="1"/>
  <c r="BB46" i="3"/>
  <c r="BD46" i="3" s="1"/>
  <c r="BF46" i="3" s="1"/>
  <c r="BH46" i="3" s="1"/>
  <c r="BJ46" i="3" s="1"/>
  <c r="BM46" i="3" s="1"/>
  <c r="BO46" i="3" s="1"/>
  <c r="BQ46" i="3" s="1"/>
  <c r="BS46" i="3" s="1"/>
  <c r="BU46" i="3" s="1"/>
  <c r="BW46" i="3" s="1"/>
  <c r="BY46" i="3" s="1"/>
  <c r="CA46" i="3" s="1"/>
  <c r="CC46" i="3" s="1"/>
  <c r="CE46" i="3" s="1"/>
  <c r="CG46" i="3" s="1"/>
  <c r="BB45" i="3"/>
  <c r="BD45" i="3" s="1"/>
  <c r="BF45" i="3" s="1"/>
  <c r="BH45" i="3" s="1"/>
  <c r="BJ45" i="3" s="1"/>
  <c r="BM45" i="3" s="1"/>
  <c r="BO45" i="3" s="1"/>
  <c r="BQ45" i="3" s="1"/>
  <c r="BS45" i="3" s="1"/>
  <c r="BU45" i="3" s="1"/>
  <c r="BW45" i="3" s="1"/>
  <c r="BY45" i="3" s="1"/>
  <c r="CA45" i="3" s="1"/>
  <c r="CC45" i="3" s="1"/>
  <c r="CE45" i="3" s="1"/>
  <c r="CG45" i="3" s="1"/>
  <c r="BB44" i="3"/>
  <c r="BD44" i="3" s="1"/>
  <c r="BF44" i="3" s="1"/>
  <c r="BH44" i="3" s="1"/>
  <c r="BJ44" i="3" s="1"/>
  <c r="BM44" i="3" s="1"/>
  <c r="BO44" i="3" s="1"/>
  <c r="BQ44" i="3" s="1"/>
  <c r="BS44" i="3" s="1"/>
  <c r="BU44" i="3" s="1"/>
  <c r="BW44" i="3" s="1"/>
  <c r="BY44" i="3" s="1"/>
  <c r="CA44" i="3" s="1"/>
  <c r="CC44" i="3" s="1"/>
  <c r="CE44" i="3" s="1"/>
  <c r="CG44" i="3" s="1"/>
  <c r="BB43" i="3"/>
  <c r="BD43" i="3" s="1"/>
  <c r="BF43" i="3" s="1"/>
  <c r="BH43" i="3" s="1"/>
  <c r="BJ43" i="3" s="1"/>
  <c r="BM43" i="3" s="1"/>
  <c r="BO43" i="3" s="1"/>
  <c r="BQ43" i="3" s="1"/>
  <c r="BS43" i="3" s="1"/>
  <c r="BU43" i="3" s="1"/>
  <c r="BW43" i="3" s="1"/>
  <c r="BY43" i="3" s="1"/>
  <c r="CA43" i="3" s="1"/>
  <c r="CC43" i="3" s="1"/>
  <c r="CE43" i="3" s="1"/>
  <c r="CG43" i="3" s="1"/>
  <c r="BB42" i="3"/>
  <c r="BD42" i="3" s="1"/>
  <c r="BF42" i="3" s="1"/>
  <c r="BH42" i="3" s="1"/>
  <c r="BJ42" i="3" s="1"/>
  <c r="BM42" i="3" s="1"/>
  <c r="BO42" i="3" s="1"/>
  <c r="BQ42" i="3" s="1"/>
  <c r="BS42" i="3" s="1"/>
  <c r="BU42" i="3" s="1"/>
  <c r="BW42" i="3" s="1"/>
  <c r="BY42" i="3" s="1"/>
  <c r="CA42" i="3" s="1"/>
  <c r="CC42" i="3" s="1"/>
  <c r="CE42" i="3" s="1"/>
  <c r="CG42" i="3" s="1"/>
  <c r="BB41" i="3"/>
  <c r="BD41" i="3" s="1"/>
  <c r="BF41" i="3" s="1"/>
  <c r="BH41" i="3" s="1"/>
  <c r="BJ41" i="3" s="1"/>
  <c r="BM41" i="3" s="1"/>
  <c r="BO41" i="3" s="1"/>
  <c r="BQ41" i="3" s="1"/>
  <c r="BS41" i="3" s="1"/>
  <c r="BU41" i="3" s="1"/>
  <c r="BW41" i="3" s="1"/>
  <c r="BY41" i="3" s="1"/>
  <c r="CA41" i="3" s="1"/>
  <c r="CC41" i="3" s="1"/>
  <c r="CE41" i="3" s="1"/>
  <c r="CG41" i="3" s="1"/>
  <c r="BB40" i="3"/>
  <c r="BD40" i="3" s="1"/>
  <c r="BF40" i="3" s="1"/>
  <c r="BH40" i="3" s="1"/>
  <c r="BJ40" i="3" s="1"/>
  <c r="BM40" i="3" s="1"/>
  <c r="BO40" i="3" s="1"/>
  <c r="BQ40" i="3" s="1"/>
  <c r="BS40" i="3" s="1"/>
  <c r="BU40" i="3" s="1"/>
  <c r="BW40" i="3" s="1"/>
  <c r="BY40" i="3" s="1"/>
  <c r="CA40" i="3" s="1"/>
  <c r="CC40" i="3" s="1"/>
  <c r="CE40" i="3" s="1"/>
  <c r="CG40" i="3" s="1"/>
  <c r="BB39" i="3"/>
  <c r="BD39" i="3" s="1"/>
  <c r="BF39" i="3" s="1"/>
  <c r="BH39" i="3" s="1"/>
  <c r="BJ39" i="3" s="1"/>
  <c r="BM39" i="3" s="1"/>
  <c r="BO39" i="3" s="1"/>
  <c r="BQ39" i="3" s="1"/>
  <c r="BS39" i="3" s="1"/>
  <c r="BU39" i="3" s="1"/>
  <c r="BW39" i="3" s="1"/>
  <c r="BY39" i="3" s="1"/>
  <c r="CA39" i="3" s="1"/>
  <c r="CC39" i="3" s="1"/>
  <c r="CE39" i="3" s="1"/>
  <c r="CG39" i="3" s="1"/>
  <c r="BB38" i="3"/>
  <c r="BD38" i="3" s="1"/>
  <c r="BF38" i="3" s="1"/>
  <c r="BH38" i="3" s="1"/>
  <c r="BJ38" i="3" s="1"/>
  <c r="BM38" i="3" s="1"/>
  <c r="BO38" i="3" s="1"/>
  <c r="BQ38" i="3" s="1"/>
  <c r="BS38" i="3" s="1"/>
  <c r="BU38" i="3" s="1"/>
  <c r="BW38" i="3" s="1"/>
  <c r="BY38" i="3" s="1"/>
  <c r="CA38" i="3" s="1"/>
  <c r="CC38" i="3" s="1"/>
  <c r="CE38" i="3" s="1"/>
  <c r="CG38" i="3" s="1"/>
  <c r="BB37" i="3"/>
  <c r="BD37" i="3" s="1"/>
  <c r="BF37" i="3" s="1"/>
  <c r="BH37" i="3" s="1"/>
  <c r="BJ37" i="3" s="1"/>
  <c r="BM37" i="3" s="1"/>
  <c r="BO37" i="3" s="1"/>
  <c r="BQ37" i="3" s="1"/>
  <c r="BS37" i="3" s="1"/>
  <c r="BU37" i="3" s="1"/>
  <c r="BW37" i="3" s="1"/>
  <c r="BY37" i="3" s="1"/>
  <c r="CA37" i="3" s="1"/>
  <c r="CC37" i="3" s="1"/>
  <c r="CE37" i="3" s="1"/>
  <c r="CG37" i="3" s="1"/>
  <c r="BB36" i="3"/>
  <c r="BD36" i="3" s="1"/>
  <c r="BF36" i="3" s="1"/>
  <c r="BH36" i="3" s="1"/>
  <c r="BJ36" i="3" s="1"/>
  <c r="BM36" i="3" s="1"/>
  <c r="BO36" i="3" s="1"/>
  <c r="BQ36" i="3" s="1"/>
  <c r="BS36" i="3" s="1"/>
  <c r="BU36" i="3" s="1"/>
  <c r="BW36" i="3" s="1"/>
  <c r="BY36" i="3" s="1"/>
  <c r="CA36" i="3" s="1"/>
  <c r="CC36" i="3" s="1"/>
  <c r="CE36" i="3" s="1"/>
  <c r="CG36" i="3" s="1"/>
  <c r="BB35" i="3"/>
  <c r="BD35" i="3" s="1"/>
  <c r="BF35" i="3" s="1"/>
  <c r="BH35" i="3" s="1"/>
  <c r="BJ35" i="3" s="1"/>
  <c r="BM35" i="3" s="1"/>
  <c r="BO35" i="3" s="1"/>
  <c r="BQ35" i="3" s="1"/>
  <c r="BS35" i="3" s="1"/>
  <c r="BU35" i="3" s="1"/>
  <c r="BW35" i="3" s="1"/>
  <c r="BY35" i="3" s="1"/>
  <c r="CA35" i="3" s="1"/>
  <c r="CC35" i="3" s="1"/>
  <c r="CE35" i="3" s="1"/>
  <c r="CG35" i="3" s="1"/>
  <c r="BB34" i="3"/>
  <c r="BD34" i="3" s="1"/>
  <c r="BF34" i="3" s="1"/>
  <c r="BH34" i="3" s="1"/>
  <c r="BJ34" i="3" s="1"/>
  <c r="BM34" i="3" s="1"/>
  <c r="BO34" i="3" s="1"/>
  <c r="BQ34" i="3" s="1"/>
  <c r="BS34" i="3" s="1"/>
  <c r="BU34" i="3" s="1"/>
  <c r="BW34" i="3" s="1"/>
  <c r="BY34" i="3" s="1"/>
  <c r="CA34" i="3" s="1"/>
  <c r="CC34" i="3" s="1"/>
  <c r="CE34" i="3" s="1"/>
  <c r="CG34" i="3" s="1"/>
  <c r="BB33" i="3"/>
  <c r="BD33" i="3" s="1"/>
  <c r="BF33" i="3" s="1"/>
  <c r="BH33" i="3" s="1"/>
  <c r="BJ33" i="3" s="1"/>
  <c r="BM33" i="3" s="1"/>
  <c r="BO33" i="3" s="1"/>
  <c r="BQ33" i="3" s="1"/>
  <c r="BS33" i="3" s="1"/>
  <c r="BU33" i="3" s="1"/>
  <c r="BW33" i="3" s="1"/>
  <c r="BY33" i="3" s="1"/>
  <c r="CA33" i="3" s="1"/>
  <c r="CC33" i="3" s="1"/>
  <c r="CE33" i="3" s="1"/>
  <c r="CG33" i="3" s="1"/>
  <c r="BB32" i="3"/>
  <c r="BD32" i="3" s="1"/>
  <c r="BF32" i="3" s="1"/>
  <c r="BH32" i="3" s="1"/>
  <c r="BJ32" i="3" s="1"/>
  <c r="BM32" i="3" s="1"/>
  <c r="BO32" i="3" s="1"/>
  <c r="BQ32" i="3" s="1"/>
  <c r="BS32" i="3" s="1"/>
  <c r="BU32" i="3" s="1"/>
  <c r="BW32" i="3" s="1"/>
  <c r="BY32" i="3" s="1"/>
  <c r="CA32" i="3" s="1"/>
  <c r="CC32" i="3" s="1"/>
  <c r="CE32" i="3" s="1"/>
  <c r="CG32" i="3" s="1"/>
  <c r="BB31" i="3"/>
  <c r="BD31" i="3" s="1"/>
  <c r="BF31" i="3" s="1"/>
  <c r="BH31" i="3" s="1"/>
  <c r="BJ31" i="3" s="1"/>
  <c r="BM31" i="3" s="1"/>
  <c r="BO31" i="3" s="1"/>
  <c r="BQ31" i="3" s="1"/>
  <c r="BS31" i="3" s="1"/>
  <c r="BU31" i="3" s="1"/>
  <c r="BW31" i="3" s="1"/>
  <c r="BY31" i="3" s="1"/>
  <c r="CA31" i="3" s="1"/>
  <c r="CC31" i="3" s="1"/>
  <c r="CE31" i="3" s="1"/>
  <c r="CG31" i="3" s="1"/>
  <c r="BB30" i="3"/>
  <c r="BD30" i="3" s="1"/>
  <c r="BF30" i="3" s="1"/>
  <c r="BH30" i="3" s="1"/>
  <c r="BJ30" i="3" s="1"/>
  <c r="BM30" i="3" s="1"/>
  <c r="BO30" i="3" s="1"/>
  <c r="BQ30" i="3" s="1"/>
  <c r="BS30" i="3" s="1"/>
  <c r="BU30" i="3" s="1"/>
  <c r="BW30" i="3" s="1"/>
  <c r="BY30" i="3" s="1"/>
  <c r="CA30" i="3" s="1"/>
  <c r="CC30" i="3" s="1"/>
  <c r="CE30" i="3" s="1"/>
  <c r="CG30" i="3" s="1"/>
  <c r="BB29" i="3"/>
  <c r="BD29" i="3" s="1"/>
  <c r="BF29" i="3" s="1"/>
  <c r="BH29" i="3" s="1"/>
  <c r="BJ29" i="3" s="1"/>
  <c r="BM29" i="3" s="1"/>
  <c r="BO29" i="3" s="1"/>
  <c r="BQ29" i="3" s="1"/>
  <c r="BS29" i="3" s="1"/>
  <c r="BU29" i="3" s="1"/>
  <c r="BW29" i="3" s="1"/>
  <c r="BY29" i="3" s="1"/>
  <c r="CA29" i="3" s="1"/>
  <c r="CC29" i="3" s="1"/>
  <c r="CE29" i="3" s="1"/>
  <c r="CG29" i="3" s="1"/>
  <c r="BB28" i="3"/>
  <c r="BD28" i="3" s="1"/>
  <c r="BF28" i="3" s="1"/>
  <c r="BH28" i="3" s="1"/>
  <c r="BJ28" i="3" s="1"/>
  <c r="BM28" i="3" s="1"/>
  <c r="BO28" i="3" s="1"/>
  <c r="BQ28" i="3" s="1"/>
  <c r="BS28" i="3" s="1"/>
  <c r="BU28" i="3" s="1"/>
  <c r="BW28" i="3" s="1"/>
  <c r="BY28" i="3" s="1"/>
  <c r="CA28" i="3" s="1"/>
  <c r="CC28" i="3" s="1"/>
  <c r="CE28" i="3" s="1"/>
  <c r="CG28" i="3" s="1"/>
  <c r="BB27" i="3"/>
  <c r="BD27" i="3" s="1"/>
  <c r="BF27" i="3" s="1"/>
  <c r="BH27" i="3" s="1"/>
  <c r="BJ27" i="3" s="1"/>
  <c r="BM27" i="3" s="1"/>
  <c r="BO27" i="3" s="1"/>
  <c r="BQ27" i="3" s="1"/>
  <c r="BS27" i="3" s="1"/>
  <c r="BU27" i="3" s="1"/>
  <c r="BW27" i="3" s="1"/>
  <c r="BY27" i="3" s="1"/>
  <c r="CA27" i="3" s="1"/>
  <c r="CC27" i="3" s="1"/>
  <c r="CE27" i="3" s="1"/>
  <c r="CG27" i="3" s="1"/>
  <c r="BB26" i="3"/>
  <c r="BD26" i="3" s="1"/>
  <c r="BF26" i="3" s="1"/>
  <c r="BH26" i="3" s="1"/>
  <c r="BJ26" i="3" s="1"/>
  <c r="BM26" i="3" s="1"/>
  <c r="BO26" i="3" s="1"/>
  <c r="BQ26" i="3" s="1"/>
  <c r="BS26" i="3" s="1"/>
  <c r="BU26" i="3" s="1"/>
  <c r="BW26" i="3" s="1"/>
  <c r="BY26" i="3" s="1"/>
  <c r="CA26" i="3" s="1"/>
  <c r="CC26" i="3" s="1"/>
  <c r="CE26" i="3" s="1"/>
  <c r="CG26" i="3" s="1"/>
  <c r="BB25" i="3"/>
  <c r="BD25" i="3" s="1"/>
  <c r="BF25" i="3" s="1"/>
  <c r="BH25" i="3" s="1"/>
  <c r="BJ25" i="3" s="1"/>
  <c r="BM25" i="3" s="1"/>
  <c r="BO25" i="3" s="1"/>
  <c r="BQ25" i="3" s="1"/>
  <c r="BS25" i="3" s="1"/>
  <c r="BU25" i="3" s="1"/>
  <c r="BW25" i="3" s="1"/>
  <c r="BY25" i="3" s="1"/>
  <c r="CA25" i="3" s="1"/>
  <c r="CC25" i="3" s="1"/>
  <c r="CE25" i="3" s="1"/>
  <c r="CG25" i="3" s="1"/>
  <c r="BB24" i="3"/>
  <c r="BD24" i="3" s="1"/>
  <c r="BF24" i="3" s="1"/>
  <c r="BH24" i="3" s="1"/>
  <c r="BJ24" i="3" s="1"/>
  <c r="BM24" i="3" s="1"/>
  <c r="BO24" i="3" s="1"/>
  <c r="BQ24" i="3" s="1"/>
  <c r="BS24" i="3" s="1"/>
  <c r="BU24" i="3" s="1"/>
  <c r="BW24" i="3" s="1"/>
  <c r="BY24" i="3" s="1"/>
  <c r="CA24" i="3" s="1"/>
  <c r="CC24" i="3" s="1"/>
  <c r="CE24" i="3" s="1"/>
  <c r="CG24" i="3" s="1"/>
  <c r="BB23" i="3"/>
  <c r="BD23" i="3" s="1"/>
  <c r="BF23" i="3" s="1"/>
  <c r="BH23" i="3" s="1"/>
  <c r="BJ23" i="3" s="1"/>
  <c r="BM23" i="3" s="1"/>
  <c r="BO23" i="3" s="1"/>
  <c r="BQ23" i="3" s="1"/>
  <c r="BS23" i="3" s="1"/>
  <c r="BU23" i="3" s="1"/>
  <c r="BW23" i="3" s="1"/>
  <c r="BY23" i="3" s="1"/>
  <c r="CA23" i="3" s="1"/>
  <c r="CC23" i="3" s="1"/>
  <c r="CE23" i="3" s="1"/>
  <c r="CG23" i="3" s="1"/>
  <c r="BB22" i="3"/>
  <c r="BD22" i="3" s="1"/>
  <c r="BF22" i="3" s="1"/>
  <c r="BH22" i="3" s="1"/>
  <c r="BJ22" i="3" s="1"/>
  <c r="BM22" i="3" s="1"/>
  <c r="BO22" i="3" s="1"/>
  <c r="BQ22" i="3" s="1"/>
  <c r="BS22" i="3" s="1"/>
  <c r="BU22" i="3" s="1"/>
  <c r="BW22" i="3" s="1"/>
  <c r="BY22" i="3" s="1"/>
  <c r="CA22" i="3" s="1"/>
  <c r="CC22" i="3" s="1"/>
  <c r="CE22" i="3" s="1"/>
  <c r="CG22" i="3" s="1"/>
  <c r="BB21" i="3"/>
  <c r="BD21" i="3" s="1"/>
  <c r="BF21" i="3" s="1"/>
  <c r="BH21" i="3" s="1"/>
  <c r="BJ21" i="3" s="1"/>
  <c r="BM21" i="3" s="1"/>
  <c r="BO21" i="3" s="1"/>
  <c r="BQ21" i="3" s="1"/>
  <c r="BS21" i="3" s="1"/>
  <c r="BU21" i="3" s="1"/>
  <c r="BW21" i="3" s="1"/>
  <c r="BY21" i="3" s="1"/>
  <c r="CA21" i="3" s="1"/>
  <c r="CC21" i="3" s="1"/>
  <c r="CE21" i="3" s="1"/>
  <c r="CG21" i="3" s="1"/>
  <c r="BB20" i="3"/>
  <c r="BD20" i="3" s="1"/>
  <c r="BF20" i="3" s="1"/>
  <c r="BH20" i="3" s="1"/>
  <c r="BJ20" i="3" s="1"/>
  <c r="BM20" i="3" s="1"/>
  <c r="BO20" i="3" s="1"/>
  <c r="BQ20" i="3" s="1"/>
  <c r="BS20" i="3" s="1"/>
  <c r="BU20" i="3" s="1"/>
  <c r="BW20" i="3" s="1"/>
  <c r="BY20" i="3" s="1"/>
  <c r="CA20" i="3" s="1"/>
  <c r="CC20" i="3" s="1"/>
  <c r="CE20" i="3" s="1"/>
  <c r="CG20" i="3" s="1"/>
  <c r="BB19" i="3"/>
  <c r="BD19" i="3" s="1"/>
  <c r="BF19" i="3" s="1"/>
  <c r="BH19" i="3" s="1"/>
  <c r="BJ19" i="3" s="1"/>
  <c r="BM19" i="3" s="1"/>
  <c r="BO19" i="3" s="1"/>
  <c r="BQ19" i="3" s="1"/>
  <c r="BS19" i="3" s="1"/>
  <c r="BU19" i="3" s="1"/>
  <c r="BW19" i="3" s="1"/>
  <c r="BY19" i="3" s="1"/>
  <c r="CA19" i="3" s="1"/>
  <c r="CC19" i="3" s="1"/>
  <c r="CE19" i="3" s="1"/>
  <c r="CG19" i="3" s="1"/>
  <c r="BB18" i="3"/>
  <c r="BD18" i="3" s="1"/>
  <c r="BF18" i="3" s="1"/>
  <c r="BH18" i="3" s="1"/>
  <c r="BJ18" i="3" s="1"/>
  <c r="BM18" i="3" s="1"/>
  <c r="BO18" i="3" s="1"/>
  <c r="BQ18" i="3" s="1"/>
  <c r="BS18" i="3" s="1"/>
  <c r="BU18" i="3" s="1"/>
  <c r="BW18" i="3" s="1"/>
  <c r="BY18" i="3" s="1"/>
  <c r="CA18" i="3" s="1"/>
  <c r="CC18" i="3" s="1"/>
  <c r="CE18" i="3" s="1"/>
  <c r="CG18" i="3" s="1"/>
  <c r="BB17" i="3"/>
  <c r="BD17" i="3" s="1"/>
  <c r="BF17" i="3" s="1"/>
  <c r="BH17" i="3" s="1"/>
  <c r="BJ17" i="3" s="1"/>
  <c r="BM17" i="3" s="1"/>
  <c r="BO17" i="3" s="1"/>
  <c r="BQ17" i="3" s="1"/>
  <c r="BS17" i="3" s="1"/>
  <c r="BU17" i="3" s="1"/>
  <c r="BW17" i="3" s="1"/>
  <c r="BY17" i="3" s="1"/>
  <c r="CA17" i="3" s="1"/>
  <c r="CC17" i="3" s="1"/>
  <c r="CE17" i="3" s="1"/>
  <c r="CG17" i="3" s="1"/>
  <c r="BB16" i="3"/>
  <c r="BD16" i="3" s="1"/>
  <c r="BF16" i="3" s="1"/>
  <c r="BH16" i="3" s="1"/>
  <c r="BJ16" i="3" s="1"/>
  <c r="BM16" i="3" s="1"/>
  <c r="BO16" i="3" s="1"/>
  <c r="BQ16" i="3" s="1"/>
  <c r="BS16" i="3" s="1"/>
  <c r="BU16" i="3" s="1"/>
  <c r="BW16" i="3" s="1"/>
  <c r="BY16" i="3" s="1"/>
  <c r="CA16" i="3" s="1"/>
  <c r="CC16" i="3" s="1"/>
  <c r="CE16" i="3" s="1"/>
  <c r="CG16" i="3" s="1"/>
  <c r="BB15" i="3"/>
  <c r="BD15" i="3" s="1"/>
  <c r="BF15" i="3" s="1"/>
  <c r="BH15" i="3" s="1"/>
  <c r="BJ15" i="3" s="1"/>
  <c r="BM15" i="3" s="1"/>
  <c r="BO15" i="3" s="1"/>
  <c r="BQ15" i="3" s="1"/>
  <c r="BS15" i="3" s="1"/>
  <c r="BU15" i="3" s="1"/>
  <c r="BW15" i="3" s="1"/>
  <c r="BY15" i="3" s="1"/>
  <c r="CA15" i="3" s="1"/>
  <c r="CC15" i="3" s="1"/>
  <c r="CE15" i="3" s="1"/>
  <c r="CG15" i="3" s="1"/>
  <c r="BB14" i="3"/>
  <c r="BD14" i="3" s="1"/>
  <c r="BF14" i="3" s="1"/>
  <c r="BH14" i="3" s="1"/>
  <c r="BJ14" i="3" s="1"/>
  <c r="BM14" i="3" s="1"/>
  <c r="BO14" i="3" s="1"/>
  <c r="BQ14" i="3" s="1"/>
  <c r="BS14" i="3" s="1"/>
  <c r="BU14" i="3" s="1"/>
  <c r="BW14" i="3" s="1"/>
  <c r="BY14" i="3" s="1"/>
  <c r="CA14" i="3" s="1"/>
  <c r="CC14" i="3" s="1"/>
  <c r="CE14" i="3" s="1"/>
  <c r="CG14" i="3" s="1"/>
  <c r="BB13" i="3"/>
  <c r="BD13" i="3" s="1"/>
  <c r="BF13" i="3" s="1"/>
  <c r="BH13" i="3" s="1"/>
  <c r="BJ13" i="3" s="1"/>
  <c r="BM13" i="3" s="1"/>
  <c r="BO13" i="3" s="1"/>
  <c r="BQ13" i="3" s="1"/>
  <c r="BS13" i="3" s="1"/>
  <c r="BU13" i="3" s="1"/>
  <c r="BW13" i="3" s="1"/>
  <c r="BY13" i="3" s="1"/>
  <c r="CA13" i="3" s="1"/>
  <c r="CC13" i="3" s="1"/>
  <c r="CE13" i="3" s="1"/>
  <c r="CG13" i="3" s="1"/>
  <c r="BB12" i="3"/>
  <c r="BD12" i="3" s="1"/>
  <c r="BF12" i="3" s="1"/>
  <c r="BH12" i="3" s="1"/>
  <c r="BJ12" i="3" s="1"/>
  <c r="BM12" i="3" s="1"/>
  <c r="BO12" i="3" s="1"/>
  <c r="BQ12" i="3" s="1"/>
  <c r="BS12" i="3" s="1"/>
  <c r="BU12" i="3" s="1"/>
  <c r="BW12" i="3" s="1"/>
  <c r="BY12" i="3" s="1"/>
  <c r="CA12" i="3" s="1"/>
  <c r="CC12" i="3" s="1"/>
  <c r="CE12" i="3" s="1"/>
  <c r="CG12" i="3" s="1"/>
  <c r="BB11" i="3"/>
  <c r="BD11" i="3" s="1"/>
  <c r="BF11" i="3" s="1"/>
  <c r="BH11" i="3" s="1"/>
  <c r="BJ11" i="3" s="1"/>
  <c r="BM11" i="3" s="1"/>
  <c r="BO11" i="3" s="1"/>
  <c r="BQ11" i="3" s="1"/>
  <c r="BS11" i="3" s="1"/>
  <c r="BU11" i="3" s="1"/>
  <c r="BW11" i="3" s="1"/>
  <c r="BY11" i="3" s="1"/>
  <c r="CA11" i="3" s="1"/>
  <c r="CC11" i="3" s="1"/>
  <c r="CE11" i="3" s="1"/>
  <c r="CG11" i="3" s="1"/>
  <c r="BB10" i="3"/>
  <c r="BD10" i="3" s="1"/>
  <c r="BF10" i="3" s="1"/>
  <c r="BH10" i="3" s="1"/>
  <c r="BJ10" i="3" s="1"/>
  <c r="BM10" i="3" s="1"/>
  <c r="BO10" i="3" s="1"/>
  <c r="BQ10" i="3" s="1"/>
  <c r="BS10" i="3" s="1"/>
  <c r="BU10" i="3" s="1"/>
  <c r="BW10" i="3" s="1"/>
  <c r="BY10" i="3" s="1"/>
  <c r="CA10" i="3" s="1"/>
  <c r="CC10" i="3" s="1"/>
  <c r="CE10" i="3" s="1"/>
  <c r="CG10" i="3" s="1"/>
  <c r="BB9" i="3"/>
  <c r="BD9" i="3" s="1"/>
  <c r="BF9" i="3" s="1"/>
  <c r="BH9" i="3" s="1"/>
  <c r="BJ9" i="3" s="1"/>
  <c r="BM9" i="3" s="1"/>
  <c r="BO9" i="3" s="1"/>
  <c r="BQ9" i="3" s="1"/>
  <c r="BS9" i="3" s="1"/>
  <c r="BU9" i="3" s="1"/>
  <c r="BW9" i="3" s="1"/>
  <c r="BY9" i="3" s="1"/>
  <c r="CA9" i="3" s="1"/>
  <c r="CC9" i="3" s="1"/>
  <c r="CE9" i="3" s="1"/>
  <c r="CG9" i="3" s="1"/>
  <c r="BB8" i="3"/>
  <c r="BD8" i="3" s="1"/>
  <c r="BF8" i="3" s="1"/>
  <c r="BH8" i="3" s="1"/>
  <c r="BJ8" i="3" s="1"/>
  <c r="BM8" i="3" s="1"/>
  <c r="BO8" i="3" s="1"/>
  <c r="BQ8" i="3" s="1"/>
  <c r="BS8" i="3" s="1"/>
  <c r="BU8" i="3" s="1"/>
  <c r="BW8" i="3" s="1"/>
  <c r="BY8" i="3" s="1"/>
  <c r="CA8" i="3" s="1"/>
  <c r="CC8" i="3" s="1"/>
  <c r="CE8" i="3" s="1"/>
  <c r="CG8" i="3" s="1"/>
  <c r="BB7" i="3"/>
  <c r="BD7" i="3" s="1"/>
  <c r="BF7" i="3" s="1"/>
  <c r="BH7" i="3" s="1"/>
  <c r="BJ7" i="3" s="1"/>
  <c r="BM7" i="3" s="1"/>
  <c r="BO7" i="3" s="1"/>
  <c r="BQ7" i="3" s="1"/>
  <c r="BS7" i="3" s="1"/>
  <c r="BU7" i="3" s="1"/>
  <c r="BW7" i="3" s="1"/>
  <c r="BY7" i="3" s="1"/>
  <c r="CA7" i="3" s="1"/>
  <c r="CC7" i="3" s="1"/>
  <c r="CE7" i="3" s="1"/>
  <c r="CG7" i="3" s="1"/>
  <c r="BB6" i="3"/>
  <c r="BD6" i="3" s="1"/>
  <c r="BF6" i="3" s="1"/>
  <c r="BH6" i="3" s="1"/>
  <c r="BJ6" i="3" s="1"/>
  <c r="BM6" i="3" s="1"/>
  <c r="BO6" i="3" s="1"/>
  <c r="BQ6" i="3" s="1"/>
  <c r="BS6" i="3" s="1"/>
  <c r="BU6" i="3" s="1"/>
  <c r="BW6" i="3" s="1"/>
  <c r="BY6" i="3" s="1"/>
  <c r="CA6" i="3" s="1"/>
  <c r="CC6" i="3" s="1"/>
  <c r="CE6" i="3" s="1"/>
  <c r="CG6" i="3" s="1"/>
  <c r="BB5" i="3"/>
  <c r="BD5" i="3" s="1"/>
  <c r="BF5" i="3" s="1"/>
  <c r="BH5" i="3" s="1"/>
  <c r="BJ5" i="3" s="1"/>
  <c r="BM5" i="3" s="1"/>
  <c r="BO5" i="3" s="1"/>
  <c r="BQ5" i="3" s="1"/>
  <c r="BS5" i="3" s="1"/>
  <c r="BU5" i="3" s="1"/>
  <c r="BW5" i="3" s="1"/>
  <c r="BY5" i="3" s="1"/>
  <c r="CA5" i="3" s="1"/>
  <c r="CC5" i="3" s="1"/>
  <c r="CE5" i="3" s="1"/>
  <c r="CG5" i="3" s="1"/>
  <c r="BB4" i="3"/>
  <c r="BD4" i="3" s="1"/>
  <c r="BF4" i="3" s="1"/>
  <c r="BH4" i="3" s="1"/>
  <c r="BJ4" i="3" s="1"/>
  <c r="BM4" i="3" s="1"/>
  <c r="BO4" i="3" s="1"/>
  <c r="BQ4" i="3" s="1"/>
  <c r="BS4" i="3" s="1"/>
  <c r="BU4" i="3" s="1"/>
  <c r="BW4" i="3" s="1"/>
  <c r="BY4" i="3" s="1"/>
  <c r="CA4" i="3" s="1"/>
  <c r="CC4" i="3" s="1"/>
  <c r="CE4" i="3" s="1"/>
  <c r="CG4" i="3" s="1"/>
  <c r="BB3" i="3"/>
  <c r="BD3" i="3" s="1"/>
  <c r="BF3" i="3" s="1"/>
  <c r="BH3" i="3" s="1"/>
  <c r="BJ3" i="3" s="1"/>
  <c r="BM3" i="3" s="1"/>
  <c r="BO3" i="3" s="1"/>
  <c r="BQ3" i="3" s="1"/>
  <c r="BS3" i="3" s="1"/>
  <c r="BU3" i="3" s="1"/>
  <c r="BW3" i="3" s="1"/>
  <c r="BY3" i="3" s="1"/>
  <c r="CA3" i="3" s="1"/>
  <c r="CC3" i="3" s="1"/>
  <c r="CE3" i="3" s="1"/>
  <c r="CG3" i="3" s="1"/>
  <c r="BB2" i="3"/>
  <c r="BD2" i="3" s="1"/>
  <c r="BF2" i="3" s="1"/>
  <c r="BH2" i="3" s="1"/>
  <c r="BJ2" i="3" s="1"/>
  <c r="BM2" i="3" s="1"/>
  <c r="BO2" i="3" s="1"/>
  <c r="BQ2" i="3" s="1"/>
  <c r="BS2" i="3" s="1"/>
  <c r="BU2" i="3" s="1"/>
  <c r="BW2" i="3" s="1"/>
  <c r="BY2" i="3" s="1"/>
  <c r="CA2" i="3" s="1"/>
  <c r="CC2" i="3" s="1"/>
  <c r="CE2" i="3" s="1"/>
  <c r="CG2" i="3" s="1"/>
  <c r="AZ16" i="3"/>
  <c r="AZ30" i="3" s="1"/>
  <c r="AZ44" i="3" s="1"/>
  <c r="AZ58" i="3" s="1"/>
  <c r="AZ72" i="3" s="1"/>
  <c r="AZ87" i="3" s="1"/>
  <c r="AZ101" i="3" s="1"/>
  <c r="AZ115" i="3" s="1"/>
  <c r="AZ129" i="3" s="1"/>
  <c r="AZ143" i="3" s="1"/>
  <c r="AY16" i="3"/>
  <c r="AY30" i="3" s="1"/>
  <c r="AY44" i="3" s="1"/>
  <c r="AY58" i="3" s="1"/>
  <c r="AY72" i="3" s="1"/>
  <c r="AY87" i="3" s="1"/>
  <c r="AY101" i="3" s="1"/>
  <c r="AY115" i="3" s="1"/>
  <c r="AY129" i="3" s="1"/>
  <c r="AY143" i="3" s="1"/>
  <c r="AX16" i="3"/>
  <c r="AX30" i="3" s="1"/>
  <c r="AX44" i="3" s="1"/>
  <c r="AX58" i="3" s="1"/>
  <c r="AX72" i="3" s="1"/>
  <c r="AX87" i="3" s="1"/>
  <c r="AX101" i="3" s="1"/>
  <c r="AX115" i="3" s="1"/>
  <c r="AX129" i="3" s="1"/>
  <c r="AX143" i="3" s="1"/>
  <c r="AW16" i="3"/>
  <c r="AW30" i="3" s="1"/>
  <c r="AW44" i="3" s="1"/>
  <c r="AW58" i="3" s="1"/>
  <c r="AW72" i="3" s="1"/>
  <c r="AW87" i="3" s="1"/>
  <c r="AW101" i="3" s="1"/>
  <c r="AW115" i="3" s="1"/>
  <c r="AW129" i="3" s="1"/>
  <c r="AW143" i="3" s="1"/>
  <c r="AV16" i="3"/>
  <c r="AV30" i="3" s="1"/>
  <c r="AV44" i="3" s="1"/>
  <c r="AV58" i="3" s="1"/>
  <c r="AV72" i="3" s="1"/>
  <c r="AV87" i="3" s="1"/>
  <c r="AV101" i="3" s="1"/>
  <c r="AV115" i="3" s="1"/>
  <c r="AV129" i="3" s="1"/>
  <c r="AV143" i="3" s="1"/>
  <c r="A62" i="2"/>
  <c r="T62" i="2" s="1"/>
  <c r="A61" i="2"/>
  <c r="T61" i="2" s="1"/>
  <c r="A60" i="2"/>
  <c r="T60" i="2" s="1"/>
  <c r="A59" i="2"/>
  <c r="T59" i="2" s="1"/>
  <c r="A58" i="2"/>
  <c r="T58" i="2" s="1"/>
  <c r="A57" i="2"/>
  <c r="T57" i="2" s="1"/>
  <c r="A56" i="2"/>
  <c r="T56" i="2" s="1"/>
  <c r="A55" i="2"/>
  <c r="T55" i="2" s="1"/>
  <c r="A54" i="2"/>
  <c r="T54" i="2" s="1"/>
  <c r="A53" i="2"/>
  <c r="T53" i="2" s="1"/>
  <c r="A52" i="2"/>
  <c r="T52" i="2" s="1"/>
  <c r="A51" i="2"/>
  <c r="T51" i="2" s="1"/>
  <c r="A50" i="2"/>
  <c r="T50" i="2" s="1"/>
  <c r="A49" i="2"/>
  <c r="T49" i="2" s="1"/>
  <c r="A48" i="2"/>
  <c r="T48" i="2" s="1"/>
  <c r="A47" i="2"/>
  <c r="T47" i="2" s="1"/>
  <c r="A46" i="2"/>
  <c r="T46" i="2" s="1"/>
  <c r="A45" i="2"/>
  <c r="T45" i="2" s="1"/>
  <c r="A44" i="2"/>
  <c r="T44" i="2" s="1"/>
  <c r="A43" i="2"/>
  <c r="T43" i="2" s="1"/>
  <c r="A42" i="2"/>
  <c r="T42" i="2" s="1"/>
  <c r="A41" i="2"/>
  <c r="T41" i="2" s="1"/>
  <c r="A40" i="2"/>
  <c r="T40" i="2" s="1"/>
  <c r="A39" i="2"/>
  <c r="T39" i="2" s="1"/>
  <c r="A38" i="2"/>
  <c r="T38" i="2" s="1"/>
  <c r="A37" i="2"/>
  <c r="T37" i="2" s="1"/>
  <c r="A36" i="2"/>
  <c r="T36" i="2" s="1"/>
  <c r="A35" i="2"/>
  <c r="T35" i="2" s="1"/>
  <c r="A34" i="2"/>
  <c r="T34" i="2" s="1"/>
  <c r="A33" i="2"/>
  <c r="T33" i="2" s="1"/>
  <c r="A32" i="2"/>
  <c r="T32" i="2" s="1"/>
  <c r="A31" i="2"/>
  <c r="T31" i="2" s="1"/>
  <c r="A30" i="2"/>
  <c r="T30" i="2" s="1"/>
  <c r="A29" i="2"/>
  <c r="T29" i="2" s="1"/>
  <c r="A28" i="2"/>
  <c r="T28" i="2" s="1"/>
  <c r="A27" i="2"/>
  <c r="T27" i="2" s="1"/>
  <c r="A26" i="2"/>
  <c r="T26" i="2" s="1"/>
  <c r="A25" i="2"/>
  <c r="T25" i="2" s="1"/>
  <c r="A24" i="2"/>
  <c r="T24" i="2" s="1"/>
  <c r="A23" i="2"/>
  <c r="T23" i="2" s="1"/>
  <c r="A22" i="2"/>
  <c r="T22" i="2" s="1"/>
  <c r="A21" i="2"/>
  <c r="T21" i="2" s="1"/>
  <c r="A20" i="2"/>
  <c r="T20" i="2" s="1"/>
  <c r="A19" i="2"/>
  <c r="T19" i="2" s="1"/>
  <c r="A18" i="2"/>
  <c r="T18" i="2" s="1"/>
  <c r="A17" i="2"/>
  <c r="T17" i="2" s="1"/>
  <c r="A16" i="2"/>
  <c r="T16" i="2" s="1"/>
  <c r="A15" i="2"/>
  <c r="T15" i="2" s="1"/>
  <c r="A14" i="2"/>
  <c r="T14" i="2" s="1"/>
  <c r="A13" i="2"/>
  <c r="T13" i="2" s="1"/>
  <c r="A12" i="2"/>
  <c r="T12" i="2" s="1"/>
  <c r="A11" i="2"/>
  <c r="T11" i="2" s="1"/>
  <c r="A10" i="2"/>
  <c r="T10" i="2" s="1"/>
  <c r="A9" i="2"/>
  <c r="T9" i="2" s="1"/>
  <c r="A8" i="2"/>
  <c r="T8" i="2" s="1"/>
  <c r="A7" i="2"/>
  <c r="T7" i="2" s="1"/>
  <c r="A6" i="2"/>
  <c r="T6" i="2" s="1"/>
  <c r="A5" i="2"/>
  <c r="T5" i="2" s="1"/>
  <c r="A4" i="2"/>
  <c r="T4" i="2" s="1"/>
  <c r="A3" i="2"/>
  <c r="T3" i="2" s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L11" i="1"/>
  <c r="J29" i="1" l="1"/>
  <c r="J17" i="1"/>
  <c r="J28" i="1"/>
  <c r="AX74" i="3" s="1"/>
  <c r="J16" i="1"/>
  <c r="J27" i="1"/>
  <c r="AX73" i="3" s="1"/>
  <c r="J15" i="1"/>
  <c r="J26" i="1"/>
  <c r="AW84" i="3" s="1"/>
  <c r="J14" i="1"/>
  <c r="AV84" i="3" s="1"/>
  <c r="J25" i="1"/>
  <c r="J13" i="1"/>
  <c r="AV83" i="3" s="1"/>
  <c r="J24" i="1"/>
  <c r="AW82" i="3" s="1"/>
  <c r="J12" i="1"/>
  <c r="J23" i="1"/>
  <c r="J11" i="1"/>
  <c r="AV81" i="3" s="1"/>
  <c r="J22" i="1"/>
  <c r="J10" i="1"/>
  <c r="AV80" i="3" s="1"/>
  <c r="J21" i="1"/>
  <c r="J9" i="1"/>
  <c r="AV79" i="3" s="1"/>
  <c r="J32" i="1"/>
  <c r="J20" i="1"/>
  <c r="J8" i="1"/>
  <c r="AV78" i="3" s="1"/>
  <c r="J31" i="1"/>
  <c r="J19" i="1"/>
  <c r="AW77" i="3" s="1"/>
  <c r="J7" i="1"/>
  <c r="AV77" i="3" s="1"/>
  <c r="J30" i="1"/>
  <c r="AX76" i="3" s="1"/>
  <c r="J18" i="1"/>
  <c r="J6" i="1"/>
  <c r="AV76" i="3" s="1"/>
  <c r="J5" i="1"/>
  <c r="AV75" i="3" s="1"/>
  <c r="J4" i="1"/>
  <c r="AZ155" i="3"/>
  <c r="AY155" i="3"/>
  <c r="AX155" i="3"/>
  <c r="AW155" i="3"/>
  <c r="AV155" i="3"/>
  <c r="AZ154" i="3"/>
  <c r="AY154" i="3"/>
  <c r="AX154" i="3"/>
  <c r="AW154" i="3"/>
  <c r="AV154" i="3"/>
  <c r="AZ153" i="3"/>
  <c r="AY153" i="3"/>
  <c r="AX153" i="3"/>
  <c r="AW153" i="3"/>
  <c r="AV153" i="3"/>
  <c r="AZ152" i="3"/>
  <c r="AY152" i="3"/>
  <c r="AX152" i="3"/>
  <c r="AW152" i="3"/>
  <c r="AV152" i="3"/>
  <c r="AZ151" i="3"/>
  <c r="AY151" i="3"/>
  <c r="AX151" i="3"/>
  <c r="AW151" i="3"/>
  <c r="AV151" i="3"/>
  <c r="AZ150" i="3"/>
  <c r="AY150" i="3"/>
  <c r="AX150" i="3"/>
  <c r="AW150" i="3"/>
  <c r="AV150" i="3"/>
  <c r="AZ149" i="3"/>
  <c r="AY149" i="3"/>
  <c r="AX149" i="3"/>
  <c r="AW149" i="3"/>
  <c r="AV149" i="3"/>
  <c r="AZ148" i="3"/>
  <c r="AY148" i="3"/>
  <c r="AX148" i="3"/>
  <c r="AW148" i="3"/>
  <c r="AV148" i="3"/>
  <c r="AZ147" i="3"/>
  <c r="AY147" i="3"/>
  <c r="AX147" i="3"/>
  <c r="AW147" i="3"/>
  <c r="AV147" i="3"/>
  <c r="AZ146" i="3"/>
  <c r="AY146" i="3"/>
  <c r="AX146" i="3"/>
  <c r="AW146" i="3"/>
  <c r="AV146" i="3"/>
  <c r="AZ145" i="3"/>
  <c r="AY145" i="3"/>
  <c r="AX145" i="3"/>
  <c r="AW145" i="3"/>
  <c r="AV145" i="3"/>
  <c r="AZ144" i="3"/>
  <c r="AY144" i="3"/>
  <c r="AX144" i="3"/>
  <c r="AW144" i="3"/>
  <c r="AV144" i="3"/>
  <c r="M26" i="1"/>
  <c r="AW141" i="3" s="1"/>
  <c r="M14" i="1"/>
  <c r="AV141" i="3" s="1"/>
  <c r="M25" i="1"/>
  <c r="AW140" i="3" s="1"/>
  <c r="M13" i="1"/>
  <c r="AV140" i="3" s="1"/>
  <c r="M24" i="1"/>
  <c r="AW139" i="3" s="1"/>
  <c r="M12" i="1"/>
  <c r="AV139" i="3" s="1"/>
  <c r="M23" i="1"/>
  <c r="AW138" i="3" s="1"/>
  <c r="M11" i="1"/>
  <c r="AV138" i="3" s="1"/>
  <c r="M22" i="1"/>
  <c r="AW137" i="3" s="1"/>
  <c r="M10" i="1"/>
  <c r="AV137" i="3" s="1"/>
  <c r="M21" i="1"/>
  <c r="AW136" i="3" s="1"/>
  <c r="M9" i="1"/>
  <c r="AV136" i="3" s="1"/>
  <c r="M32" i="1"/>
  <c r="AX135" i="3" s="1"/>
  <c r="M20" i="1"/>
  <c r="AW135" i="3" s="1"/>
  <c r="M8" i="1"/>
  <c r="AV135" i="3" s="1"/>
  <c r="M31" i="1"/>
  <c r="AX134" i="3" s="1"/>
  <c r="M19" i="1"/>
  <c r="AW134" i="3" s="1"/>
  <c r="M7" i="1"/>
  <c r="AV134" i="3" s="1"/>
  <c r="M30" i="1"/>
  <c r="AX133" i="3" s="1"/>
  <c r="M18" i="1"/>
  <c r="AW133" i="3" s="1"/>
  <c r="M6" i="1"/>
  <c r="AV133" i="3" s="1"/>
  <c r="M29" i="1"/>
  <c r="AX132" i="3" s="1"/>
  <c r="M17" i="1"/>
  <c r="AW132" i="3" s="1"/>
  <c r="M5" i="1"/>
  <c r="AV132" i="3" s="1"/>
  <c r="M28" i="1"/>
  <c r="AX131" i="3" s="1"/>
  <c r="M16" i="1"/>
  <c r="AW131" i="3" s="1"/>
  <c r="M4" i="1"/>
  <c r="AV131" i="3" s="1"/>
  <c r="N26" i="1"/>
  <c r="AW127" i="3" s="1"/>
  <c r="N14" i="1"/>
  <c r="AV127" i="3" s="1"/>
  <c r="N25" i="1"/>
  <c r="AW126" i="3" s="1"/>
  <c r="N13" i="1"/>
  <c r="AV126" i="3" s="1"/>
  <c r="N24" i="1"/>
  <c r="AW125" i="3" s="1"/>
  <c r="N12" i="1"/>
  <c r="AV125" i="3" s="1"/>
  <c r="N23" i="1"/>
  <c r="AW124" i="3" s="1"/>
  <c r="N11" i="1"/>
  <c r="AV124" i="3" s="1"/>
  <c r="N22" i="1"/>
  <c r="AW123" i="3" s="1"/>
  <c r="N10" i="1"/>
  <c r="AV123" i="3" s="1"/>
  <c r="N21" i="1"/>
  <c r="AW122" i="3" s="1"/>
  <c r="N9" i="1"/>
  <c r="AV122" i="3" s="1"/>
  <c r="N32" i="1"/>
  <c r="AX121" i="3" s="1"/>
  <c r="N20" i="1"/>
  <c r="AW121" i="3" s="1"/>
  <c r="N8" i="1"/>
  <c r="AV121" i="3" s="1"/>
  <c r="N31" i="1"/>
  <c r="AX120" i="3" s="1"/>
  <c r="N19" i="1"/>
  <c r="AW120" i="3" s="1"/>
  <c r="N7" i="1"/>
  <c r="AV120" i="3" s="1"/>
  <c r="N30" i="1"/>
  <c r="AX119" i="3" s="1"/>
  <c r="N18" i="1"/>
  <c r="AW119" i="3" s="1"/>
  <c r="N6" i="1"/>
  <c r="AV119" i="3" s="1"/>
  <c r="N29" i="1"/>
  <c r="AX118" i="3" s="1"/>
  <c r="N17" i="1"/>
  <c r="AW118" i="3" s="1"/>
  <c r="N5" i="1"/>
  <c r="AV118" i="3" s="1"/>
  <c r="N28" i="1"/>
  <c r="AX117" i="3" s="1"/>
  <c r="N16" i="1"/>
  <c r="AW117" i="3" s="1"/>
  <c r="N4" i="1"/>
  <c r="AV117" i="3" s="1"/>
  <c r="K62" i="1"/>
  <c r="AZ113" i="3" s="1"/>
  <c r="K50" i="1"/>
  <c r="AY113" i="3" s="1"/>
  <c r="K38" i="1"/>
  <c r="AX113" i="3" s="1"/>
  <c r="K26" i="1"/>
  <c r="AW113" i="3" s="1"/>
  <c r="K14" i="1"/>
  <c r="K61" i="1"/>
  <c r="AZ112" i="3" s="1"/>
  <c r="K49" i="1"/>
  <c r="AY112" i="3" s="1"/>
  <c r="K37" i="1"/>
  <c r="AX112" i="3" s="1"/>
  <c r="K25" i="1"/>
  <c r="AW112" i="3" s="1"/>
  <c r="K13" i="1"/>
  <c r="K60" i="1"/>
  <c r="AZ111" i="3" s="1"/>
  <c r="K48" i="1"/>
  <c r="K36" i="1"/>
  <c r="AX111" i="3" s="1"/>
  <c r="K24" i="1"/>
  <c r="AW111" i="3" s="1"/>
  <c r="K12" i="1"/>
  <c r="K59" i="1"/>
  <c r="AZ110" i="3" s="1"/>
  <c r="K47" i="1"/>
  <c r="AY110" i="3" s="1"/>
  <c r="K35" i="1"/>
  <c r="AX110" i="3" s="1"/>
  <c r="K23" i="1"/>
  <c r="AW110" i="3" s="1"/>
  <c r="K11" i="1"/>
  <c r="AV110" i="3" s="1"/>
  <c r="K58" i="1"/>
  <c r="AZ109" i="3" s="1"/>
  <c r="K46" i="1"/>
  <c r="AY109" i="3" s="1"/>
  <c r="K34" i="1"/>
  <c r="K22" i="1"/>
  <c r="K10" i="1"/>
  <c r="AV109" i="3" s="1"/>
  <c r="K57" i="1"/>
  <c r="AZ108" i="3" s="1"/>
  <c r="K45" i="1"/>
  <c r="AY108" i="3" s="1"/>
  <c r="K33" i="1"/>
  <c r="AX108" i="3" s="1"/>
  <c r="K21" i="1"/>
  <c r="K9" i="1"/>
  <c r="K56" i="1"/>
  <c r="K44" i="1"/>
  <c r="K32" i="1"/>
  <c r="AX107" i="3" s="1"/>
  <c r="K20" i="1"/>
  <c r="K8" i="1"/>
  <c r="AV107" i="3" s="1"/>
  <c r="K55" i="1"/>
  <c r="AZ106" i="3" s="1"/>
  <c r="K43" i="1"/>
  <c r="AY106" i="3" s="1"/>
  <c r="K31" i="1"/>
  <c r="K19" i="1"/>
  <c r="AW106" i="3" s="1"/>
  <c r="K7" i="1"/>
  <c r="AV106" i="3" s="1"/>
  <c r="K54" i="1"/>
  <c r="AZ105" i="3" s="1"/>
  <c r="K42" i="1"/>
  <c r="K30" i="1"/>
  <c r="K18" i="1"/>
  <c r="AW105" i="3" s="1"/>
  <c r="K6" i="1"/>
  <c r="AV105" i="3" s="1"/>
  <c r="K53" i="1"/>
  <c r="AZ104" i="3" s="1"/>
  <c r="K41" i="1"/>
  <c r="AY104" i="3" s="1"/>
  <c r="K29" i="1"/>
  <c r="AX104" i="3" s="1"/>
  <c r="K17" i="1"/>
  <c r="AW104" i="3" s="1"/>
  <c r="K5" i="1"/>
  <c r="AV104" i="3" s="1"/>
  <c r="K52" i="1"/>
  <c r="AZ103" i="3" s="1"/>
  <c r="K40" i="1"/>
  <c r="K28" i="1"/>
  <c r="AX103" i="3" s="1"/>
  <c r="K16" i="1"/>
  <c r="AW103" i="3" s="1"/>
  <c r="K4" i="1"/>
  <c r="AV103" i="3" s="1"/>
  <c r="I24" i="1"/>
  <c r="AW97" i="3" s="1"/>
  <c r="I12" i="1"/>
  <c r="AV97" i="3" s="1"/>
  <c r="I23" i="1"/>
  <c r="AW96" i="3" s="1"/>
  <c r="I11" i="1"/>
  <c r="AV96" i="3" s="1"/>
  <c r="I22" i="1"/>
  <c r="AW95" i="3" s="1"/>
  <c r="I10" i="1"/>
  <c r="I21" i="1"/>
  <c r="I9" i="1"/>
  <c r="AV94" i="3" s="1"/>
  <c r="I32" i="1"/>
  <c r="AX93" i="3" s="1"/>
  <c r="I20" i="1"/>
  <c r="AW93" i="3" s="1"/>
  <c r="I8" i="1"/>
  <c r="I31" i="1"/>
  <c r="AX92" i="3" s="1"/>
  <c r="I19" i="1"/>
  <c r="I7" i="1"/>
  <c r="AV92" i="3" s="1"/>
  <c r="I30" i="1"/>
  <c r="AX91" i="3" s="1"/>
  <c r="I18" i="1"/>
  <c r="AW91" i="3" s="1"/>
  <c r="I6" i="1"/>
  <c r="AV91" i="3" s="1"/>
  <c r="I29" i="1"/>
  <c r="AX90" i="3" s="1"/>
  <c r="I17" i="1"/>
  <c r="AW90" i="3" s="1"/>
  <c r="I5" i="1"/>
  <c r="I28" i="1"/>
  <c r="AX89" i="3" s="1"/>
  <c r="I16" i="1"/>
  <c r="AV89" i="3"/>
  <c r="J3" i="1"/>
  <c r="AV73" i="3" s="1"/>
  <c r="D62" i="2"/>
  <c r="BG61" i="3" s="1"/>
  <c r="C62" i="2"/>
  <c r="D61" i="2"/>
  <c r="C61" i="2"/>
  <c r="D60" i="2"/>
  <c r="C60" i="2"/>
  <c r="BE59" i="3" s="1"/>
  <c r="D59" i="2"/>
  <c r="C59" i="2"/>
  <c r="D58" i="2"/>
  <c r="C58" i="2"/>
  <c r="D57" i="2"/>
  <c r="C57" i="2"/>
  <c r="BE56" i="3" s="1"/>
  <c r="D56" i="2"/>
  <c r="BG55" i="3" s="1"/>
  <c r="C56" i="2"/>
  <c r="D55" i="2"/>
  <c r="BG54" i="3" s="1"/>
  <c r="C55" i="2"/>
  <c r="BE54" i="3" s="1"/>
  <c r="D54" i="2"/>
  <c r="C54" i="2"/>
  <c r="D53" i="2"/>
  <c r="BG52" i="3" s="1"/>
  <c r="C53" i="2"/>
  <c r="BE52" i="3" s="1"/>
  <c r="D52" i="2"/>
  <c r="C52" i="2"/>
  <c r="BE51" i="3" s="1"/>
  <c r="D51" i="2"/>
  <c r="BG50" i="3" s="1"/>
  <c r="C51" i="2"/>
  <c r="BE50" i="3" s="1"/>
  <c r="D50" i="2"/>
  <c r="C50" i="2"/>
  <c r="D49" i="2"/>
  <c r="BG48" i="3" s="1"/>
  <c r="C49" i="2"/>
  <c r="D48" i="2"/>
  <c r="C48" i="2"/>
  <c r="BE47" i="3" s="1"/>
  <c r="D47" i="2"/>
  <c r="BG46" i="3" s="1"/>
  <c r="C47" i="2"/>
  <c r="D46" i="2"/>
  <c r="C46" i="2"/>
  <c r="BE45" i="3" s="1"/>
  <c r="D45" i="2"/>
  <c r="BG44" i="3" s="1"/>
  <c r="C45" i="2"/>
  <c r="D44" i="2"/>
  <c r="BG43" i="3" s="1"/>
  <c r="C44" i="2"/>
  <c r="BE43" i="3" s="1"/>
  <c r="D43" i="2"/>
  <c r="C43" i="2"/>
  <c r="BE42" i="3" s="1"/>
  <c r="D42" i="2"/>
  <c r="C42" i="2"/>
  <c r="D41" i="2"/>
  <c r="BG40" i="3" s="1"/>
  <c r="C41" i="2"/>
  <c r="D40" i="2"/>
  <c r="C40" i="2"/>
  <c r="D39" i="2"/>
  <c r="BG38" i="3" s="1"/>
  <c r="C39" i="2"/>
  <c r="D38" i="2"/>
  <c r="BG37" i="3" s="1"/>
  <c r="C38" i="2"/>
  <c r="BE37" i="3" s="1"/>
  <c r="D37" i="2"/>
  <c r="C37" i="2"/>
  <c r="D36" i="2"/>
  <c r="BG35" i="3" s="1"/>
  <c r="C36" i="2"/>
  <c r="D35" i="2"/>
  <c r="BG34" i="3" s="1"/>
  <c r="C35" i="2"/>
  <c r="D34" i="2"/>
  <c r="C34" i="2"/>
  <c r="D33" i="2"/>
  <c r="C33" i="2"/>
  <c r="D32" i="2"/>
  <c r="C32" i="2"/>
  <c r="D31" i="2"/>
  <c r="C31" i="2"/>
  <c r="BE30" i="3" s="1"/>
  <c r="D30" i="2"/>
  <c r="C30" i="2"/>
  <c r="D29" i="2"/>
  <c r="C29" i="2"/>
  <c r="BE28" i="3" s="1"/>
  <c r="D28" i="2"/>
  <c r="BG27" i="3" s="1"/>
  <c r="C28" i="2"/>
  <c r="BE27" i="3" s="1"/>
  <c r="D27" i="2"/>
  <c r="BG26" i="3" s="1"/>
  <c r="C27" i="2"/>
  <c r="D26" i="2"/>
  <c r="BG25" i="3" s="1"/>
  <c r="C26" i="2"/>
  <c r="D25" i="2"/>
  <c r="W25" i="2" s="1"/>
  <c r="C25" i="2"/>
  <c r="BE24" i="3" s="1"/>
  <c r="D24" i="2"/>
  <c r="C24" i="2"/>
  <c r="D23" i="2"/>
  <c r="W23" i="2" s="1"/>
  <c r="C23" i="2"/>
  <c r="V23" i="2" s="1"/>
  <c r="D22" i="2"/>
  <c r="C22" i="2"/>
  <c r="BE21" i="3" s="1"/>
  <c r="D21" i="2"/>
  <c r="BG20" i="3" s="1"/>
  <c r="C21" i="2"/>
  <c r="D20" i="2"/>
  <c r="W20" i="2" s="1"/>
  <c r="C20" i="2"/>
  <c r="V20" i="2" s="1"/>
  <c r="D19" i="2"/>
  <c r="W19" i="2" s="1"/>
  <c r="C19" i="2"/>
  <c r="D18" i="2"/>
  <c r="BG17" i="3" s="1"/>
  <c r="C18" i="2"/>
  <c r="D17" i="2"/>
  <c r="BG16" i="3" s="1"/>
  <c r="C17" i="2"/>
  <c r="BE16" i="3" s="1"/>
  <c r="D16" i="2"/>
  <c r="C16" i="2"/>
  <c r="BE15" i="3" s="1"/>
  <c r="D15" i="2"/>
  <c r="BG14" i="3" s="1"/>
  <c r="C15" i="2"/>
  <c r="D14" i="2"/>
  <c r="C14" i="2"/>
  <c r="CD12" i="3"/>
  <c r="CD11" i="3"/>
  <c r="CD10" i="3"/>
  <c r="CD9" i="3"/>
  <c r="CD8" i="3"/>
  <c r="CD7" i="3"/>
  <c r="CD6" i="3"/>
  <c r="CD5" i="3"/>
  <c r="CD4" i="3"/>
  <c r="CD3" i="3"/>
  <c r="CD2" i="3"/>
  <c r="M27" i="1"/>
  <c r="AX130" i="3" s="1"/>
  <c r="M15" i="1"/>
  <c r="AW130" i="3" s="1"/>
  <c r="M3" i="1"/>
  <c r="AV130" i="3" s="1"/>
  <c r="M62" i="1"/>
  <c r="AZ141" i="3" s="1"/>
  <c r="M61" i="1"/>
  <c r="AZ140" i="3" s="1"/>
  <c r="M60" i="1"/>
  <c r="AZ139" i="3" s="1"/>
  <c r="M59" i="1"/>
  <c r="AZ138" i="3" s="1"/>
  <c r="M58" i="1"/>
  <c r="AZ137" i="3" s="1"/>
  <c r="M57" i="1"/>
  <c r="AZ136" i="3" s="1"/>
  <c r="M56" i="1"/>
  <c r="AZ135" i="3" s="1"/>
  <c r="M55" i="1"/>
  <c r="AZ134" i="3" s="1"/>
  <c r="M54" i="1"/>
  <c r="AZ133" i="3" s="1"/>
  <c r="M53" i="1"/>
  <c r="AZ132" i="3" s="1"/>
  <c r="M52" i="1"/>
  <c r="AZ131" i="3" s="1"/>
  <c r="M51" i="1"/>
  <c r="AZ130" i="3" s="1"/>
  <c r="M50" i="1"/>
  <c r="AY141" i="3" s="1"/>
  <c r="M49" i="1"/>
  <c r="AY140" i="3" s="1"/>
  <c r="M48" i="1"/>
  <c r="AY139" i="3" s="1"/>
  <c r="M47" i="1"/>
  <c r="AY138" i="3" s="1"/>
  <c r="M46" i="1"/>
  <c r="AY137" i="3" s="1"/>
  <c r="M45" i="1"/>
  <c r="AY136" i="3" s="1"/>
  <c r="M44" i="1"/>
  <c r="AY135" i="3" s="1"/>
  <c r="M43" i="1"/>
  <c r="AY134" i="3" s="1"/>
  <c r="M42" i="1"/>
  <c r="AY133" i="3" s="1"/>
  <c r="M41" i="1"/>
  <c r="AY132" i="3" s="1"/>
  <c r="M40" i="1"/>
  <c r="AY131" i="3" s="1"/>
  <c r="M39" i="1"/>
  <c r="AY130" i="3" s="1"/>
  <c r="M38" i="1"/>
  <c r="AX141" i="3" s="1"/>
  <c r="M37" i="1"/>
  <c r="AX140" i="3" s="1"/>
  <c r="M36" i="1"/>
  <c r="AX139" i="3" s="1"/>
  <c r="M35" i="1"/>
  <c r="AX138" i="3" s="1"/>
  <c r="M34" i="1"/>
  <c r="AX137" i="3" s="1"/>
  <c r="M33" i="1"/>
  <c r="AX136" i="3" s="1"/>
  <c r="N62" i="1"/>
  <c r="AZ127" i="3" s="1"/>
  <c r="N50" i="1"/>
  <c r="AY127" i="3" s="1"/>
  <c r="N38" i="1"/>
  <c r="AX127" i="3" s="1"/>
  <c r="N61" i="1"/>
  <c r="AZ126" i="3" s="1"/>
  <c r="N49" i="1"/>
  <c r="AY126" i="3" s="1"/>
  <c r="N37" i="1"/>
  <c r="AX126" i="3" s="1"/>
  <c r="N60" i="1"/>
  <c r="AZ125" i="3" s="1"/>
  <c r="N48" i="1"/>
  <c r="AY125" i="3" s="1"/>
  <c r="N36" i="1"/>
  <c r="AX125" i="3" s="1"/>
  <c r="N59" i="1"/>
  <c r="AZ124" i="3" s="1"/>
  <c r="N47" i="1"/>
  <c r="AY124" i="3" s="1"/>
  <c r="N35" i="1"/>
  <c r="AX124" i="3" s="1"/>
  <c r="N58" i="1"/>
  <c r="AZ123" i="3" s="1"/>
  <c r="N46" i="1"/>
  <c r="AY123" i="3" s="1"/>
  <c r="N34" i="1"/>
  <c r="AX123" i="3" s="1"/>
  <c r="N57" i="1"/>
  <c r="AZ122" i="3" s="1"/>
  <c r="N45" i="1"/>
  <c r="AY122" i="3" s="1"/>
  <c r="N33" i="1"/>
  <c r="AX122" i="3" s="1"/>
  <c r="N56" i="1"/>
  <c r="AZ121" i="3" s="1"/>
  <c r="N44" i="1"/>
  <c r="AY121" i="3" s="1"/>
  <c r="N55" i="1"/>
  <c r="AZ120" i="3" s="1"/>
  <c r="N43" i="1"/>
  <c r="AY120" i="3" s="1"/>
  <c r="N54" i="1"/>
  <c r="AZ119" i="3" s="1"/>
  <c r="N42" i="1"/>
  <c r="AY119" i="3" s="1"/>
  <c r="N53" i="1"/>
  <c r="AZ118" i="3" s="1"/>
  <c r="N41" i="1"/>
  <c r="AY118" i="3" s="1"/>
  <c r="N52" i="1"/>
  <c r="AZ117" i="3" s="1"/>
  <c r="N40" i="1"/>
  <c r="AY117" i="3" s="1"/>
  <c r="N51" i="1"/>
  <c r="AZ116" i="3" s="1"/>
  <c r="N39" i="1"/>
  <c r="AY116" i="3" s="1"/>
  <c r="N27" i="1"/>
  <c r="AX116" i="3" s="1"/>
  <c r="N15" i="1"/>
  <c r="AW116" i="3" s="1"/>
  <c r="N3" i="1"/>
  <c r="AV116" i="3" s="1"/>
  <c r="F62" i="2"/>
  <c r="E62" i="2"/>
  <c r="F61" i="2"/>
  <c r="BK60" i="3" s="1"/>
  <c r="E61" i="2"/>
  <c r="F60" i="2"/>
  <c r="BK59" i="3" s="1"/>
  <c r="E60" i="2"/>
  <c r="F59" i="2"/>
  <c r="BK58" i="3" s="1"/>
  <c r="E59" i="2"/>
  <c r="F58" i="2"/>
  <c r="BK57" i="3" s="1"/>
  <c r="E58" i="2"/>
  <c r="F57" i="2"/>
  <c r="E57" i="2"/>
  <c r="F56" i="2"/>
  <c r="BK55" i="3" s="1"/>
  <c r="E56" i="2"/>
  <c r="F55" i="2"/>
  <c r="BK54" i="3" s="1"/>
  <c r="E55" i="2"/>
  <c r="F54" i="2"/>
  <c r="BK53" i="3" s="1"/>
  <c r="E54" i="2"/>
  <c r="G54" i="2" s="1"/>
  <c r="F53" i="2"/>
  <c r="E53" i="2"/>
  <c r="F52" i="2"/>
  <c r="E52" i="2"/>
  <c r="F51" i="2"/>
  <c r="E51" i="2"/>
  <c r="F50" i="2"/>
  <c r="E50" i="2"/>
  <c r="F49" i="2"/>
  <c r="E49" i="2"/>
  <c r="F48" i="2"/>
  <c r="BK47" i="3" s="1"/>
  <c r="E48" i="2"/>
  <c r="F47" i="2"/>
  <c r="E47" i="2"/>
  <c r="F46" i="2"/>
  <c r="BK45" i="3" s="1"/>
  <c r="E46" i="2"/>
  <c r="F45" i="2"/>
  <c r="BK44" i="3" s="1"/>
  <c r="E45" i="2"/>
  <c r="F44" i="2"/>
  <c r="BK43" i="3" s="1"/>
  <c r="E44" i="2"/>
  <c r="F43" i="2"/>
  <c r="E43" i="2"/>
  <c r="F42" i="2"/>
  <c r="BK41" i="3" s="1"/>
  <c r="E42" i="2"/>
  <c r="F41" i="2"/>
  <c r="BK40" i="3" s="1"/>
  <c r="E41" i="2"/>
  <c r="F40" i="2"/>
  <c r="BK39" i="3" s="1"/>
  <c r="E40" i="2"/>
  <c r="F39" i="2"/>
  <c r="E39" i="2"/>
  <c r="F38" i="2"/>
  <c r="BK37" i="3" s="1"/>
  <c r="E38" i="2"/>
  <c r="F37" i="2"/>
  <c r="BK36" i="3" s="1"/>
  <c r="E37" i="2"/>
  <c r="F36" i="2"/>
  <c r="E36" i="2"/>
  <c r="F35" i="2"/>
  <c r="E35" i="2"/>
  <c r="F34" i="2"/>
  <c r="E34" i="2"/>
  <c r="F33" i="2"/>
  <c r="BK32" i="3" s="1"/>
  <c r="E33" i="2"/>
  <c r="F32" i="2"/>
  <c r="E32" i="2"/>
  <c r="F31" i="2"/>
  <c r="E31" i="2"/>
  <c r="F30" i="2"/>
  <c r="E30" i="2"/>
  <c r="F29" i="2"/>
  <c r="E29" i="2"/>
  <c r="F28" i="2"/>
  <c r="E28" i="2"/>
  <c r="F27" i="2"/>
  <c r="BK26" i="3" s="1"/>
  <c r="E27" i="2"/>
  <c r="F26" i="2"/>
  <c r="E26" i="2"/>
  <c r="F25" i="2"/>
  <c r="Y25" i="2" s="1"/>
  <c r="E25" i="2"/>
  <c r="F24" i="2"/>
  <c r="BK23" i="3" s="1"/>
  <c r="E24" i="2"/>
  <c r="F23" i="2"/>
  <c r="Y23" i="2" s="1"/>
  <c r="E23" i="2"/>
  <c r="F22" i="2"/>
  <c r="BK21" i="3" s="1"/>
  <c r="E22" i="2"/>
  <c r="F21" i="2"/>
  <c r="Y21" i="2" s="1"/>
  <c r="E21" i="2"/>
  <c r="F20" i="2"/>
  <c r="Y20" i="2" s="1"/>
  <c r="E20" i="2"/>
  <c r="F19" i="2"/>
  <c r="Y19" i="2" s="1"/>
  <c r="E19" i="2"/>
  <c r="F18" i="2"/>
  <c r="Y18" i="2" s="1"/>
  <c r="E18" i="2"/>
  <c r="F17" i="2"/>
  <c r="BK16" i="3" s="1"/>
  <c r="E17" i="2"/>
  <c r="F16" i="2"/>
  <c r="BK15" i="3" s="1"/>
  <c r="E16" i="2"/>
  <c r="F15" i="2"/>
  <c r="E15" i="2"/>
  <c r="F14" i="2"/>
  <c r="BK13" i="3" s="1"/>
  <c r="E14" i="2"/>
  <c r="G14" i="2" s="1"/>
  <c r="CB12" i="3"/>
  <c r="CB11" i="3"/>
  <c r="CB10" i="3"/>
  <c r="CB9" i="3"/>
  <c r="CB8" i="3"/>
  <c r="CB7" i="3"/>
  <c r="CB6" i="3"/>
  <c r="CB5" i="3"/>
  <c r="CB4" i="3"/>
  <c r="CB3" i="3"/>
  <c r="CB2" i="3"/>
  <c r="K39" i="1"/>
  <c r="AY102" i="3" s="1"/>
  <c r="K51" i="1"/>
  <c r="K27" i="1"/>
  <c r="AX102" i="3" s="1"/>
  <c r="K15" i="1"/>
  <c r="AW102" i="3" s="1"/>
  <c r="K3" i="1"/>
  <c r="N1" i="2"/>
  <c r="B62" i="2"/>
  <c r="B61" i="2"/>
  <c r="B60" i="2"/>
  <c r="BC59" i="3" s="1"/>
  <c r="B59" i="2"/>
  <c r="BC58" i="3" s="1"/>
  <c r="B58" i="2"/>
  <c r="B57" i="2"/>
  <c r="BC56" i="3" s="1"/>
  <c r="B56" i="2"/>
  <c r="B55" i="2"/>
  <c r="BC54" i="3" s="1"/>
  <c r="B54" i="2"/>
  <c r="B53" i="2"/>
  <c r="B52" i="2"/>
  <c r="B51" i="2"/>
  <c r="BC50" i="3" s="1"/>
  <c r="B50" i="2"/>
  <c r="BC49" i="3" s="1"/>
  <c r="B49" i="2"/>
  <c r="BC48" i="3" s="1"/>
  <c r="B31" i="2"/>
  <c r="BC30" i="3" s="1"/>
  <c r="B48" i="2"/>
  <c r="BC47" i="3" s="1"/>
  <c r="B47" i="2"/>
  <c r="B46" i="2"/>
  <c r="B45" i="2"/>
  <c r="B44" i="2"/>
  <c r="BC43" i="3" s="1"/>
  <c r="B43" i="2"/>
  <c r="B42" i="2"/>
  <c r="I42" i="2"/>
  <c r="BN41" i="3" s="1"/>
  <c r="I54" i="2"/>
  <c r="B41" i="2"/>
  <c r="B40" i="2"/>
  <c r="B39" i="2"/>
  <c r="BC38" i="3" s="1"/>
  <c r="B38" i="2"/>
  <c r="BC37" i="3" s="1"/>
  <c r="B37" i="2"/>
  <c r="B36" i="2"/>
  <c r="B35" i="2"/>
  <c r="BC34" i="3" s="1"/>
  <c r="B34" i="2"/>
  <c r="B33" i="2"/>
  <c r="B32" i="2"/>
  <c r="B30" i="2"/>
  <c r="B29" i="2"/>
  <c r="BC28" i="3" s="1"/>
  <c r="B28" i="2"/>
  <c r="BC27" i="3" s="1"/>
  <c r="B27" i="2"/>
  <c r="BC26" i="3" s="1"/>
  <c r="B26" i="2"/>
  <c r="BC25" i="3" s="1"/>
  <c r="B25" i="2"/>
  <c r="B24" i="2"/>
  <c r="U24" i="2" s="1"/>
  <c r="B23" i="2"/>
  <c r="B22" i="2"/>
  <c r="BC21" i="3" s="1"/>
  <c r="B21" i="2"/>
  <c r="B20" i="2"/>
  <c r="B19" i="2"/>
  <c r="B18" i="2"/>
  <c r="BC17" i="3" s="1"/>
  <c r="B17" i="2"/>
  <c r="B16" i="2"/>
  <c r="B15" i="2"/>
  <c r="U15" i="2" s="1"/>
  <c r="B14" i="2"/>
  <c r="BX12" i="3"/>
  <c r="BX11" i="3"/>
  <c r="BX10" i="3"/>
  <c r="BX9" i="3"/>
  <c r="BX8" i="3"/>
  <c r="BX7" i="3"/>
  <c r="BX6" i="3"/>
  <c r="BX5" i="3"/>
  <c r="BX4" i="3"/>
  <c r="BX3" i="3"/>
  <c r="BX2" i="3"/>
  <c r="J62" i="1"/>
  <c r="AZ84" i="3" s="1"/>
  <c r="J50" i="1"/>
  <c r="AY84" i="3" s="1"/>
  <c r="J61" i="1"/>
  <c r="AZ83" i="3" s="1"/>
  <c r="J49" i="1"/>
  <c r="J60" i="1"/>
  <c r="AZ82" i="3" s="1"/>
  <c r="J48" i="1"/>
  <c r="AY82" i="3" s="1"/>
  <c r="J47" i="1"/>
  <c r="AY81" i="3" s="1"/>
  <c r="J59" i="1"/>
  <c r="J46" i="1"/>
  <c r="AY80" i="3" s="1"/>
  <c r="J58" i="1"/>
  <c r="AZ80" i="3" s="1"/>
  <c r="J45" i="1"/>
  <c r="AY79" i="3" s="1"/>
  <c r="J57" i="1"/>
  <c r="Y57" i="1" s="1"/>
  <c r="J44" i="1"/>
  <c r="J56" i="1"/>
  <c r="AZ78" i="3" s="1"/>
  <c r="J43" i="1"/>
  <c r="J55" i="1"/>
  <c r="AZ77" i="3" s="1"/>
  <c r="J42" i="1"/>
  <c r="AY76" i="3" s="1"/>
  <c r="J54" i="1"/>
  <c r="AZ76" i="3" s="1"/>
  <c r="J41" i="1"/>
  <c r="J53" i="1"/>
  <c r="AZ75" i="3" s="1"/>
  <c r="J40" i="1"/>
  <c r="J52" i="1"/>
  <c r="AZ74" i="3" s="1"/>
  <c r="J39" i="1"/>
  <c r="AY73" i="3" s="1"/>
  <c r="J51" i="1"/>
  <c r="AZ73" i="3" s="1"/>
  <c r="J38" i="1"/>
  <c r="AX84" i="3" s="1"/>
  <c r="J37" i="1"/>
  <c r="AX83" i="3" s="1"/>
  <c r="J36" i="1"/>
  <c r="J35" i="1"/>
  <c r="AX81" i="3" s="1"/>
  <c r="J34" i="1"/>
  <c r="AX80" i="3" s="1"/>
  <c r="J33" i="1"/>
  <c r="AW14" i="3"/>
  <c r="AW13" i="3"/>
  <c r="AW12" i="3"/>
  <c r="AW11" i="3"/>
  <c r="AW10" i="3"/>
  <c r="AW9" i="3"/>
  <c r="AW8" i="3"/>
  <c r="AW7" i="3"/>
  <c r="AW6" i="3"/>
  <c r="AW5" i="3"/>
  <c r="AW4" i="3"/>
  <c r="AW3" i="3"/>
  <c r="BK12" i="3"/>
  <c r="BK11" i="3"/>
  <c r="BK10" i="3"/>
  <c r="BK9" i="3"/>
  <c r="BK8" i="3"/>
  <c r="BK7" i="3"/>
  <c r="BK6" i="3"/>
  <c r="BK5" i="3"/>
  <c r="BK4" i="3"/>
  <c r="BK3" i="3"/>
  <c r="BK2" i="3"/>
  <c r="BI12" i="3"/>
  <c r="BI11" i="3"/>
  <c r="BI10" i="3"/>
  <c r="BI9" i="3"/>
  <c r="BI8" i="3"/>
  <c r="BI7" i="3"/>
  <c r="BI6" i="3"/>
  <c r="BI5" i="3"/>
  <c r="BI4" i="3"/>
  <c r="BI3" i="3"/>
  <c r="BI2" i="3"/>
  <c r="BN9" i="3"/>
  <c r="BN12" i="3"/>
  <c r="I50" i="2"/>
  <c r="I62" i="2"/>
  <c r="I60" i="2"/>
  <c r="I47" i="2"/>
  <c r="I59" i="2"/>
  <c r="I52" i="2"/>
  <c r="I22" i="2"/>
  <c r="I34" i="2"/>
  <c r="BN33" i="3" s="1"/>
  <c r="I14" i="2"/>
  <c r="I23" i="2"/>
  <c r="BE12" i="3"/>
  <c r="BE11" i="3"/>
  <c r="BE10" i="3"/>
  <c r="BE9" i="3"/>
  <c r="BE8" i="3"/>
  <c r="BE7" i="3"/>
  <c r="BE6" i="3"/>
  <c r="BE5" i="3"/>
  <c r="BE4" i="3"/>
  <c r="BE3" i="3"/>
  <c r="BE2" i="3"/>
  <c r="BC12" i="3"/>
  <c r="BC11" i="3"/>
  <c r="BC10" i="3"/>
  <c r="BC9" i="3"/>
  <c r="BC8" i="3"/>
  <c r="BC7" i="3"/>
  <c r="BC6" i="3"/>
  <c r="BC5" i="3"/>
  <c r="BC4" i="3"/>
  <c r="BC3" i="3"/>
  <c r="BC2" i="3"/>
  <c r="AZ70" i="3"/>
  <c r="AY70" i="3"/>
  <c r="AX70" i="3"/>
  <c r="AW70" i="3"/>
  <c r="AV70" i="3"/>
  <c r="AZ69" i="3"/>
  <c r="AY69" i="3"/>
  <c r="AX69" i="3"/>
  <c r="AW69" i="3"/>
  <c r="AV69" i="3"/>
  <c r="AZ68" i="3"/>
  <c r="AY68" i="3"/>
  <c r="AX68" i="3"/>
  <c r="AW68" i="3"/>
  <c r="AV68" i="3"/>
  <c r="AZ67" i="3"/>
  <c r="AY67" i="3"/>
  <c r="AX67" i="3"/>
  <c r="AW67" i="3"/>
  <c r="AV67" i="3"/>
  <c r="AZ66" i="3"/>
  <c r="AY66" i="3"/>
  <c r="AX66" i="3"/>
  <c r="AW66" i="3"/>
  <c r="AV66" i="3"/>
  <c r="AZ65" i="3"/>
  <c r="AY65" i="3"/>
  <c r="AX65" i="3"/>
  <c r="AW65" i="3"/>
  <c r="AV65" i="3"/>
  <c r="AZ64" i="3"/>
  <c r="AY64" i="3"/>
  <c r="AX64" i="3"/>
  <c r="AW64" i="3"/>
  <c r="AV64" i="3"/>
  <c r="AZ63" i="3"/>
  <c r="AY63" i="3"/>
  <c r="AX63" i="3"/>
  <c r="AW63" i="3"/>
  <c r="AV63" i="3"/>
  <c r="AZ62" i="3"/>
  <c r="AY62" i="3"/>
  <c r="AX62" i="3"/>
  <c r="AW62" i="3"/>
  <c r="AV62" i="3"/>
  <c r="AZ61" i="3"/>
  <c r="AY61" i="3"/>
  <c r="AX61" i="3"/>
  <c r="AW61" i="3"/>
  <c r="AV61" i="3"/>
  <c r="AZ60" i="3"/>
  <c r="AY60" i="3"/>
  <c r="AX60" i="3"/>
  <c r="AW60" i="3"/>
  <c r="AV60" i="3"/>
  <c r="AZ59" i="3"/>
  <c r="AY59" i="3"/>
  <c r="AX59" i="3"/>
  <c r="AW59" i="3"/>
  <c r="AV59" i="3"/>
  <c r="AZ56" i="3"/>
  <c r="AY56" i="3"/>
  <c r="AX56" i="3"/>
  <c r="AW56" i="3"/>
  <c r="AV56" i="3"/>
  <c r="AZ55" i="3"/>
  <c r="AY55" i="3"/>
  <c r="AX55" i="3"/>
  <c r="AW55" i="3"/>
  <c r="AV55" i="3"/>
  <c r="AZ54" i="3"/>
  <c r="AY54" i="3"/>
  <c r="AX54" i="3"/>
  <c r="AW54" i="3"/>
  <c r="AV54" i="3"/>
  <c r="AZ53" i="3"/>
  <c r="AY53" i="3"/>
  <c r="AX53" i="3"/>
  <c r="AW53" i="3"/>
  <c r="AV53" i="3"/>
  <c r="AZ52" i="3"/>
  <c r="AY52" i="3"/>
  <c r="AX52" i="3"/>
  <c r="AW52" i="3"/>
  <c r="AV52" i="3"/>
  <c r="AZ51" i="3"/>
  <c r="AY51" i="3"/>
  <c r="AX51" i="3"/>
  <c r="AW51" i="3"/>
  <c r="AV51" i="3"/>
  <c r="AZ50" i="3"/>
  <c r="AY50" i="3"/>
  <c r="AX50" i="3"/>
  <c r="AW50" i="3"/>
  <c r="AV50" i="3"/>
  <c r="AZ49" i="3"/>
  <c r="AY49" i="3"/>
  <c r="AX49" i="3"/>
  <c r="AW49" i="3"/>
  <c r="AV49" i="3"/>
  <c r="AZ48" i="3"/>
  <c r="AY48" i="3"/>
  <c r="AX48" i="3"/>
  <c r="AW48" i="3"/>
  <c r="AV48" i="3"/>
  <c r="AZ47" i="3"/>
  <c r="AY47" i="3"/>
  <c r="AX47" i="3"/>
  <c r="AW47" i="3"/>
  <c r="AV47" i="3"/>
  <c r="AZ46" i="3"/>
  <c r="AY46" i="3"/>
  <c r="AX46" i="3"/>
  <c r="AW46" i="3"/>
  <c r="AV46" i="3"/>
  <c r="AZ45" i="3"/>
  <c r="AY45" i="3"/>
  <c r="AX45" i="3"/>
  <c r="AW45" i="3"/>
  <c r="AV45" i="3"/>
  <c r="AZ28" i="3"/>
  <c r="AY28" i="3"/>
  <c r="AX28" i="3"/>
  <c r="AW28" i="3"/>
  <c r="AV28" i="3"/>
  <c r="AZ27" i="3"/>
  <c r="AY27" i="3"/>
  <c r="AX27" i="3"/>
  <c r="AW27" i="3"/>
  <c r="AV27" i="3"/>
  <c r="AZ26" i="3"/>
  <c r="AY26" i="3"/>
  <c r="AX26" i="3"/>
  <c r="AW26" i="3"/>
  <c r="AV26" i="3"/>
  <c r="AZ25" i="3"/>
  <c r="AY25" i="3"/>
  <c r="AX25" i="3"/>
  <c r="AW25" i="3"/>
  <c r="AV25" i="3"/>
  <c r="AZ24" i="3"/>
  <c r="AY24" i="3"/>
  <c r="AX24" i="3"/>
  <c r="AW24" i="3"/>
  <c r="AV24" i="3"/>
  <c r="AZ23" i="3"/>
  <c r="AY23" i="3"/>
  <c r="AX23" i="3"/>
  <c r="AW23" i="3"/>
  <c r="AV23" i="3"/>
  <c r="AZ22" i="3"/>
  <c r="AY22" i="3"/>
  <c r="AX22" i="3"/>
  <c r="AW22" i="3"/>
  <c r="AV22" i="3"/>
  <c r="AZ21" i="3"/>
  <c r="AY21" i="3"/>
  <c r="AX21" i="3"/>
  <c r="AW21" i="3"/>
  <c r="AV21" i="3"/>
  <c r="AZ20" i="3"/>
  <c r="AY20" i="3"/>
  <c r="AX20" i="3"/>
  <c r="AW20" i="3"/>
  <c r="AV20" i="3"/>
  <c r="AZ19" i="3"/>
  <c r="AY19" i="3"/>
  <c r="AX19" i="3"/>
  <c r="AW19" i="3"/>
  <c r="AV19" i="3"/>
  <c r="AZ18" i="3"/>
  <c r="AY18" i="3"/>
  <c r="AX18" i="3"/>
  <c r="AW18" i="3"/>
  <c r="AV18" i="3"/>
  <c r="AZ17" i="3"/>
  <c r="AY17" i="3"/>
  <c r="AX17" i="3"/>
  <c r="AW17" i="3"/>
  <c r="AV17" i="3"/>
  <c r="AZ14" i="3"/>
  <c r="AY14" i="3"/>
  <c r="AX14" i="3"/>
  <c r="AV14" i="3"/>
  <c r="AZ13" i="3"/>
  <c r="AY13" i="3"/>
  <c r="AX13" i="3"/>
  <c r="AV13" i="3"/>
  <c r="AZ12" i="3"/>
  <c r="AY12" i="3"/>
  <c r="AX12" i="3"/>
  <c r="AV12" i="3"/>
  <c r="AZ11" i="3"/>
  <c r="AY11" i="3"/>
  <c r="AX11" i="3"/>
  <c r="AV11" i="3"/>
  <c r="AZ10" i="3"/>
  <c r="AY10" i="3"/>
  <c r="AX10" i="3"/>
  <c r="AV10" i="3"/>
  <c r="AZ9" i="3"/>
  <c r="AY9" i="3"/>
  <c r="AX9" i="3"/>
  <c r="AV9" i="3"/>
  <c r="AZ8" i="3"/>
  <c r="AY8" i="3"/>
  <c r="AX8" i="3"/>
  <c r="AV8" i="3"/>
  <c r="AZ7" i="3"/>
  <c r="AY7" i="3"/>
  <c r="AX7" i="3"/>
  <c r="AV7" i="3"/>
  <c r="AZ6" i="3"/>
  <c r="AY6" i="3"/>
  <c r="AX6" i="3"/>
  <c r="AV6" i="3"/>
  <c r="AZ5" i="3"/>
  <c r="AY5" i="3"/>
  <c r="AX5" i="3"/>
  <c r="AV5" i="3"/>
  <c r="AZ4" i="3"/>
  <c r="AY4" i="3"/>
  <c r="AX4" i="3"/>
  <c r="AV4" i="3"/>
  <c r="AZ3" i="3"/>
  <c r="AY3" i="3"/>
  <c r="AX3" i="3"/>
  <c r="AV3" i="3"/>
  <c r="BZ12" i="3"/>
  <c r="BV12" i="3"/>
  <c r="BT12" i="3"/>
  <c r="BR12" i="3"/>
  <c r="BP12" i="3"/>
  <c r="BL12" i="3"/>
  <c r="BG12" i="3"/>
  <c r="BZ11" i="3"/>
  <c r="BV11" i="3"/>
  <c r="BT11" i="3"/>
  <c r="BR11" i="3"/>
  <c r="BP11" i="3"/>
  <c r="BN11" i="3"/>
  <c r="BL11" i="3"/>
  <c r="BG11" i="3"/>
  <c r="BZ10" i="3"/>
  <c r="BV10" i="3"/>
  <c r="BT10" i="3"/>
  <c r="BR10" i="3"/>
  <c r="BP10" i="3"/>
  <c r="BN10" i="3"/>
  <c r="BL10" i="3"/>
  <c r="BG10" i="3"/>
  <c r="BZ9" i="3"/>
  <c r="BV9" i="3"/>
  <c r="BT9" i="3"/>
  <c r="BR9" i="3"/>
  <c r="BP9" i="3"/>
  <c r="BL9" i="3"/>
  <c r="BG9" i="3"/>
  <c r="BZ8" i="3"/>
  <c r="BV8" i="3"/>
  <c r="BT8" i="3"/>
  <c r="BR8" i="3"/>
  <c r="BP8" i="3"/>
  <c r="BN8" i="3"/>
  <c r="BL8" i="3"/>
  <c r="BG8" i="3"/>
  <c r="BZ7" i="3"/>
  <c r="BV7" i="3"/>
  <c r="BT7" i="3"/>
  <c r="BR7" i="3"/>
  <c r="BP7" i="3"/>
  <c r="BN7" i="3"/>
  <c r="BL7" i="3"/>
  <c r="BG7" i="3"/>
  <c r="BZ6" i="3"/>
  <c r="BV6" i="3"/>
  <c r="BT6" i="3"/>
  <c r="BR6" i="3"/>
  <c r="BP6" i="3"/>
  <c r="BN6" i="3"/>
  <c r="BL6" i="3"/>
  <c r="BG6" i="3"/>
  <c r="BZ5" i="3"/>
  <c r="BV5" i="3"/>
  <c r="BT5" i="3"/>
  <c r="BR5" i="3"/>
  <c r="BP5" i="3"/>
  <c r="BN5" i="3"/>
  <c r="BL5" i="3"/>
  <c r="BG5" i="3"/>
  <c r="BZ4" i="3"/>
  <c r="BV4" i="3"/>
  <c r="BT4" i="3"/>
  <c r="BR4" i="3"/>
  <c r="BP4" i="3"/>
  <c r="BN4" i="3"/>
  <c r="BL4" i="3"/>
  <c r="BG4" i="3"/>
  <c r="BZ3" i="3"/>
  <c r="BV3" i="3"/>
  <c r="BT3" i="3"/>
  <c r="BR3" i="3"/>
  <c r="BP3" i="3"/>
  <c r="BN3" i="3"/>
  <c r="BL3" i="3"/>
  <c r="BG3" i="3"/>
  <c r="BZ2" i="3"/>
  <c r="BV2" i="3"/>
  <c r="BT2" i="3"/>
  <c r="BR2" i="3"/>
  <c r="BP2" i="3"/>
  <c r="BN2" i="3"/>
  <c r="BL2" i="3"/>
  <c r="BG2" i="3"/>
  <c r="V62" i="1"/>
  <c r="U62" i="1"/>
  <c r="T62" i="1"/>
  <c r="S62" i="1"/>
  <c r="R62" i="1"/>
  <c r="Q62" i="1"/>
  <c r="V61" i="1"/>
  <c r="U61" i="1"/>
  <c r="T61" i="1"/>
  <c r="S61" i="1"/>
  <c r="R61" i="1"/>
  <c r="Q61" i="1"/>
  <c r="V60" i="1"/>
  <c r="U60" i="1"/>
  <c r="T60" i="1"/>
  <c r="S60" i="1"/>
  <c r="R60" i="1"/>
  <c r="Q60" i="1"/>
  <c r="V59" i="1"/>
  <c r="U59" i="1"/>
  <c r="T59" i="1"/>
  <c r="S59" i="1"/>
  <c r="R59" i="1"/>
  <c r="Q59" i="1"/>
  <c r="V58" i="1"/>
  <c r="U58" i="1"/>
  <c r="T58" i="1"/>
  <c r="S58" i="1"/>
  <c r="R58" i="1"/>
  <c r="Q58" i="1"/>
  <c r="V57" i="1"/>
  <c r="U57" i="1"/>
  <c r="T57" i="1"/>
  <c r="S57" i="1"/>
  <c r="R57" i="1"/>
  <c r="Q57" i="1"/>
  <c r="V56" i="1"/>
  <c r="U56" i="1"/>
  <c r="T56" i="1"/>
  <c r="S56" i="1"/>
  <c r="R56" i="1"/>
  <c r="Q56" i="1"/>
  <c r="V55" i="1"/>
  <c r="U55" i="1"/>
  <c r="T55" i="1"/>
  <c r="S55" i="1"/>
  <c r="R55" i="1"/>
  <c r="Q55" i="1"/>
  <c r="V54" i="1"/>
  <c r="U54" i="1"/>
  <c r="T54" i="1"/>
  <c r="S54" i="1"/>
  <c r="R54" i="1"/>
  <c r="Q54" i="1"/>
  <c r="V53" i="1"/>
  <c r="U53" i="1"/>
  <c r="T53" i="1"/>
  <c r="S53" i="1"/>
  <c r="R53" i="1"/>
  <c r="Q53" i="1"/>
  <c r="V52" i="1"/>
  <c r="U52" i="1"/>
  <c r="T52" i="1"/>
  <c r="S52" i="1"/>
  <c r="R52" i="1"/>
  <c r="Q52" i="1"/>
  <c r="V51" i="1"/>
  <c r="U51" i="1"/>
  <c r="T51" i="1"/>
  <c r="S51" i="1"/>
  <c r="R51" i="1"/>
  <c r="Q51" i="1"/>
  <c r="V50" i="1"/>
  <c r="U50" i="1"/>
  <c r="T50" i="1"/>
  <c r="S50" i="1"/>
  <c r="R50" i="1"/>
  <c r="Q50" i="1"/>
  <c r="V49" i="1"/>
  <c r="U49" i="1"/>
  <c r="T49" i="1"/>
  <c r="S49" i="1"/>
  <c r="R49" i="1"/>
  <c r="Q49" i="1"/>
  <c r="V48" i="1"/>
  <c r="U48" i="1"/>
  <c r="T48" i="1"/>
  <c r="S48" i="1"/>
  <c r="R48" i="1"/>
  <c r="Q48" i="1"/>
  <c r="V47" i="1"/>
  <c r="U47" i="1"/>
  <c r="T47" i="1"/>
  <c r="S47" i="1"/>
  <c r="R47" i="1"/>
  <c r="Q47" i="1"/>
  <c r="V46" i="1"/>
  <c r="U46" i="1"/>
  <c r="T46" i="1"/>
  <c r="S46" i="1"/>
  <c r="R46" i="1"/>
  <c r="Q46" i="1"/>
  <c r="V45" i="1"/>
  <c r="U45" i="1"/>
  <c r="T45" i="1"/>
  <c r="S45" i="1"/>
  <c r="R45" i="1"/>
  <c r="Q45" i="1"/>
  <c r="V44" i="1"/>
  <c r="U44" i="1"/>
  <c r="T44" i="1"/>
  <c r="S44" i="1"/>
  <c r="R44" i="1"/>
  <c r="Q44" i="1"/>
  <c r="V43" i="1"/>
  <c r="U43" i="1"/>
  <c r="T43" i="1"/>
  <c r="S43" i="1"/>
  <c r="R43" i="1"/>
  <c r="Q43" i="1"/>
  <c r="V42" i="1"/>
  <c r="U42" i="1"/>
  <c r="T42" i="1"/>
  <c r="S42" i="1"/>
  <c r="R42" i="1"/>
  <c r="Q42" i="1"/>
  <c r="V41" i="1"/>
  <c r="U41" i="1"/>
  <c r="T41" i="1"/>
  <c r="S41" i="1"/>
  <c r="R41" i="1"/>
  <c r="Q41" i="1"/>
  <c r="V40" i="1"/>
  <c r="U40" i="1"/>
  <c r="T40" i="1"/>
  <c r="S40" i="1"/>
  <c r="R40" i="1"/>
  <c r="Q40" i="1"/>
  <c r="V39" i="1"/>
  <c r="U39" i="1"/>
  <c r="T39" i="1"/>
  <c r="S39" i="1"/>
  <c r="R39" i="1"/>
  <c r="Q39" i="1"/>
  <c r="V38" i="1"/>
  <c r="U38" i="1"/>
  <c r="T38" i="1"/>
  <c r="S38" i="1"/>
  <c r="R38" i="1"/>
  <c r="Q38" i="1"/>
  <c r="V37" i="1"/>
  <c r="U37" i="1"/>
  <c r="T37" i="1"/>
  <c r="S37" i="1"/>
  <c r="R37" i="1"/>
  <c r="Q37" i="1"/>
  <c r="V36" i="1"/>
  <c r="U36" i="1"/>
  <c r="T36" i="1"/>
  <c r="S36" i="1"/>
  <c r="R36" i="1"/>
  <c r="Q36" i="1"/>
  <c r="V35" i="1"/>
  <c r="U35" i="1"/>
  <c r="T35" i="1"/>
  <c r="S35" i="1"/>
  <c r="R35" i="1"/>
  <c r="Q35" i="1"/>
  <c r="V34" i="1"/>
  <c r="U34" i="1"/>
  <c r="T34" i="1"/>
  <c r="S34" i="1"/>
  <c r="R34" i="1"/>
  <c r="Q34" i="1"/>
  <c r="V33" i="1"/>
  <c r="U33" i="1"/>
  <c r="T33" i="1"/>
  <c r="S33" i="1"/>
  <c r="R33" i="1"/>
  <c r="Q33" i="1"/>
  <c r="V32" i="1"/>
  <c r="U32" i="1"/>
  <c r="T32" i="1"/>
  <c r="S32" i="1"/>
  <c r="R32" i="1"/>
  <c r="Q32" i="1"/>
  <c r="V31" i="1"/>
  <c r="U31" i="1"/>
  <c r="T31" i="1"/>
  <c r="S31" i="1"/>
  <c r="R31" i="1"/>
  <c r="Q31" i="1"/>
  <c r="V30" i="1"/>
  <c r="U30" i="1"/>
  <c r="T30" i="1"/>
  <c r="S30" i="1"/>
  <c r="R30" i="1"/>
  <c r="Q30" i="1"/>
  <c r="V29" i="1"/>
  <c r="U29" i="1"/>
  <c r="T29" i="1"/>
  <c r="S29" i="1"/>
  <c r="R29" i="1"/>
  <c r="Q29" i="1"/>
  <c r="V28" i="1"/>
  <c r="U28" i="1"/>
  <c r="T28" i="1"/>
  <c r="S28" i="1"/>
  <c r="R28" i="1"/>
  <c r="Q28" i="1"/>
  <c r="V27" i="1"/>
  <c r="U27" i="1"/>
  <c r="T27" i="1"/>
  <c r="S27" i="1"/>
  <c r="R27" i="1"/>
  <c r="Q27" i="1"/>
  <c r="V26" i="1"/>
  <c r="U26" i="1"/>
  <c r="T26" i="1"/>
  <c r="S26" i="1"/>
  <c r="R26" i="1"/>
  <c r="Q26" i="1"/>
  <c r="V25" i="1"/>
  <c r="U25" i="1"/>
  <c r="T25" i="1"/>
  <c r="S25" i="1"/>
  <c r="R25" i="1"/>
  <c r="Q25" i="1"/>
  <c r="V24" i="1"/>
  <c r="U24" i="1"/>
  <c r="T24" i="1"/>
  <c r="S24" i="1"/>
  <c r="R24" i="1"/>
  <c r="Q24" i="1"/>
  <c r="V23" i="1"/>
  <c r="U23" i="1"/>
  <c r="T23" i="1"/>
  <c r="S23" i="1"/>
  <c r="R23" i="1"/>
  <c r="Q23" i="1"/>
  <c r="V22" i="1"/>
  <c r="U22" i="1"/>
  <c r="T22" i="1"/>
  <c r="S22" i="1"/>
  <c r="R22" i="1"/>
  <c r="Q22" i="1"/>
  <c r="V21" i="1"/>
  <c r="U21" i="1"/>
  <c r="T21" i="1"/>
  <c r="S21" i="1"/>
  <c r="R21" i="1"/>
  <c r="Q21" i="1"/>
  <c r="V20" i="1"/>
  <c r="U20" i="1"/>
  <c r="T20" i="1"/>
  <c r="S20" i="1"/>
  <c r="R20" i="1"/>
  <c r="Q20" i="1"/>
  <c r="V19" i="1"/>
  <c r="U19" i="1"/>
  <c r="T19" i="1"/>
  <c r="S19" i="1"/>
  <c r="R19" i="1"/>
  <c r="Q19" i="1"/>
  <c r="V18" i="1"/>
  <c r="U18" i="1"/>
  <c r="T18" i="1"/>
  <c r="S18" i="1"/>
  <c r="R18" i="1"/>
  <c r="Q18" i="1"/>
  <c r="V17" i="1"/>
  <c r="U17" i="1"/>
  <c r="T17" i="1"/>
  <c r="S17" i="1"/>
  <c r="R17" i="1"/>
  <c r="Q17" i="1"/>
  <c r="V16" i="1"/>
  <c r="U16" i="1"/>
  <c r="T16" i="1"/>
  <c r="S16" i="1"/>
  <c r="R16" i="1"/>
  <c r="Q16" i="1"/>
  <c r="V15" i="1"/>
  <c r="U15" i="1"/>
  <c r="T15" i="1"/>
  <c r="S15" i="1"/>
  <c r="R15" i="1"/>
  <c r="Q15" i="1"/>
  <c r="I61" i="2"/>
  <c r="BN60" i="3" s="1"/>
  <c r="I48" i="2"/>
  <c r="I58" i="2"/>
  <c r="BN57" i="3" s="1"/>
  <c r="I57" i="2"/>
  <c r="BN56" i="3" s="1"/>
  <c r="I56" i="2"/>
  <c r="BN55" i="3" s="1"/>
  <c r="I55" i="2"/>
  <c r="BN54" i="3" s="1"/>
  <c r="I53" i="2"/>
  <c r="I51" i="2"/>
  <c r="BN50" i="3" s="1"/>
  <c r="I39" i="2"/>
  <c r="I49" i="2"/>
  <c r="BN48" i="3" s="1"/>
  <c r="I46" i="2"/>
  <c r="I45" i="2"/>
  <c r="BN44" i="3" s="1"/>
  <c r="I44" i="2"/>
  <c r="I32" i="2"/>
  <c r="BN31" i="3" s="1"/>
  <c r="I43" i="2"/>
  <c r="BN42" i="3" s="1"/>
  <c r="I41" i="2"/>
  <c r="I40" i="2"/>
  <c r="BN39" i="3" s="1"/>
  <c r="I38" i="2"/>
  <c r="BN37" i="3" s="1"/>
  <c r="I37" i="2"/>
  <c r="I36" i="2"/>
  <c r="I35" i="2"/>
  <c r="BN34" i="3" s="1"/>
  <c r="I33" i="2"/>
  <c r="I31" i="2"/>
  <c r="I30" i="2"/>
  <c r="BN29" i="3" s="1"/>
  <c r="I29" i="2"/>
  <c r="BN28" i="3" s="1"/>
  <c r="I28" i="2"/>
  <c r="I27" i="2"/>
  <c r="I26" i="2"/>
  <c r="I25" i="2"/>
  <c r="I24" i="2"/>
  <c r="AA24" i="2" s="1"/>
  <c r="I21" i="2"/>
  <c r="AA21" i="2" s="1"/>
  <c r="I20" i="2"/>
  <c r="BN19" i="3" s="1"/>
  <c r="I19" i="2"/>
  <c r="BN18" i="3" s="1"/>
  <c r="I18" i="2"/>
  <c r="BN17" i="3" s="1"/>
  <c r="I17" i="2"/>
  <c r="I16" i="2"/>
  <c r="BN15" i="3" s="1"/>
  <c r="I15" i="2"/>
  <c r="BN14" i="3" s="1"/>
  <c r="L62" i="1"/>
  <c r="AZ42" i="3" s="1"/>
  <c r="I62" i="1"/>
  <c r="AZ99" i="3" s="1"/>
  <c r="L61" i="1"/>
  <c r="AZ41" i="3" s="1"/>
  <c r="I61" i="1"/>
  <c r="L60" i="1"/>
  <c r="AZ40" i="3" s="1"/>
  <c r="I60" i="1"/>
  <c r="AZ97" i="3" s="1"/>
  <c r="L59" i="1"/>
  <c r="I59" i="1"/>
  <c r="AZ96" i="3" s="1"/>
  <c r="L58" i="1"/>
  <c r="AZ38" i="3" s="1"/>
  <c r="I58" i="1"/>
  <c r="AZ95" i="3" s="1"/>
  <c r="L57" i="1"/>
  <c r="AZ37" i="3" s="1"/>
  <c r="I57" i="1"/>
  <c r="AZ94" i="3" s="1"/>
  <c r="L56" i="1"/>
  <c r="AZ36" i="3" s="1"/>
  <c r="I56" i="1"/>
  <c r="AZ93" i="3" s="1"/>
  <c r="L55" i="1"/>
  <c r="I55" i="1"/>
  <c r="AZ92" i="3" s="1"/>
  <c r="L54" i="1"/>
  <c r="I54" i="1"/>
  <c r="L53" i="1"/>
  <c r="I53" i="1"/>
  <c r="AZ90" i="3" s="1"/>
  <c r="L52" i="1"/>
  <c r="AZ32" i="3" s="1"/>
  <c r="I52" i="1"/>
  <c r="AZ89" i="3" s="1"/>
  <c r="L51" i="1"/>
  <c r="AZ31" i="3" s="1"/>
  <c r="I51" i="1"/>
  <c r="AZ88" i="3" s="1"/>
  <c r="L50" i="1"/>
  <c r="AY42" i="3" s="1"/>
  <c r="I50" i="1"/>
  <c r="L49" i="1"/>
  <c r="I49" i="1"/>
  <c r="AY98" i="3" s="1"/>
  <c r="L48" i="1"/>
  <c r="I48" i="1"/>
  <c r="AY97" i="3" s="1"/>
  <c r="L47" i="1"/>
  <c r="AY39" i="3" s="1"/>
  <c r="I47" i="1"/>
  <c r="AY96" i="3" s="1"/>
  <c r="L46" i="1"/>
  <c r="AY38" i="3" s="1"/>
  <c r="I46" i="1"/>
  <c r="L45" i="1"/>
  <c r="AY37" i="3" s="1"/>
  <c r="I45" i="1"/>
  <c r="L44" i="1"/>
  <c r="AY36" i="3" s="1"/>
  <c r="I44" i="1"/>
  <c r="AY93" i="3" s="1"/>
  <c r="L43" i="1"/>
  <c r="AY35" i="3" s="1"/>
  <c r="I43" i="1"/>
  <c r="AY92" i="3" s="1"/>
  <c r="L42" i="1"/>
  <c r="AY34" i="3" s="1"/>
  <c r="I42" i="1"/>
  <c r="AY91" i="3" s="1"/>
  <c r="L41" i="1"/>
  <c r="AY33" i="3" s="1"/>
  <c r="I41" i="1"/>
  <c r="AY90" i="3" s="1"/>
  <c r="L40" i="1"/>
  <c r="AY32" i="3" s="1"/>
  <c r="I40" i="1"/>
  <c r="AY89" i="3" s="1"/>
  <c r="L39" i="1"/>
  <c r="AY31" i="3" s="1"/>
  <c r="I39" i="1"/>
  <c r="AY88" i="3" s="1"/>
  <c r="L38" i="1"/>
  <c r="AX42" i="3" s="1"/>
  <c r="I38" i="1"/>
  <c r="AX99" i="3" s="1"/>
  <c r="L37" i="1"/>
  <c r="AX41" i="3" s="1"/>
  <c r="I37" i="1"/>
  <c r="AX98" i="3" s="1"/>
  <c r="L36" i="1"/>
  <c r="AX40" i="3" s="1"/>
  <c r="I36" i="1"/>
  <c r="L35" i="1"/>
  <c r="I35" i="1"/>
  <c r="L34" i="1"/>
  <c r="AX38" i="3" s="1"/>
  <c r="I34" i="1"/>
  <c r="L33" i="1"/>
  <c r="I33" i="1"/>
  <c r="AX94" i="3" s="1"/>
  <c r="L32" i="1"/>
  <c r="L31" i="1"/>
  <c r="AX35" i="3" s="1"/>
  <c r="L30" i="1"/>
  <c r="AX34" i="3" s="1"/>
  <c r="L29" i="1"/>
  <c r="L28" i="1"/>
  <c r="AX32" i="3" s="1"/>
  <c r="L27" i="1"/>
  <c r="AX31" i="3" s="1"/>
  <c r="I27" i="1"/>
  <c r="L26" i="1"/>
  <c r="AW42" i="3" s="1"/>
  <c r="I26" i="1"/>
  <c r="L25" i="1"/>
  <c r="I25" i="1"/>
  <c r="AW98" i="3" s="1"/>
  <c r="L24" i="1"/>
  <c r="AW40" i="3" s="1"/>
  <c r="L23" i="1"/>
  <c r="AW39" i="3" s="1"/>
  <c r="AV39" i="3"/>
  <c r="L22" i="1"/>
  <c r="AW38" i="3" s="1"/>
  <c r="L10" i="1"/>
  <c r="L21" i="1"/>
  <c r="L20" i="1"/>
  <c r="AW36" i="3" s="1"/>
  <c r="L8" i="1"/>
  <c r="AV36" i="3" s="1"/>
  <c r="L19" i="1"/>
  <c r="AW35" i="3" s="1"/>
  <c r="L18" i="1"/>
  <c r="AW34" i="3" s="1"/>
  <c r="L17" i="1"/>
  <c r="AW33" i="3" s="1"/>
  <c r="L16" i="1"/>
  <c r="L15" i="1"/>
  <c r="AW31" i="3" s="1"/>
  <c r="L3" i="1"/>
  <c r="AV31" i="3" s="1"/>
  <c r="I15" i="1"/>
  <c r="AW88" i="3" s="1"/>
  <c r="L14" i="1"/>
  <c r="AV42" i="3" s="1"/>
  <c r="I14" i="1"/>
  <c r="AV99" i="3" s="1"/>
  <c r="L13" i="1"/>
  <c r="AV41" i="3" s="1"/>
  <c r="I13" i="1"/>
  <c r="AV98" i="3" s="1"/>
  <c r="L12" i="1"/>
  <c r="AV40" i="3" s="1"/>
  <c r="L9" i="1"/>
  <c r="AV37" i="3" s="1"/>
  <c r="L7" i="1"/>
  <c r="AV35" i="3" s="1"/>
  <c r="L6" i="1"/>
  <c r="L5" i="1"/>
  <c r="AV33" i="3" s="1"/>
  <c r="L4" i="1"/>
  <c r="AV32" i="3" s="1"/>
  <c r="I3" i="1"/>
  <c r="AV88" i="3" s="1"/>
  <c r="G25" i="2" l="1"/>
  <c r="G35" i="2"/>
  <c r="G45" i="2"/>
  <c r="G55" i="2"/>
  <c r="G29" i="2"/>
  <c r="AZ79" i="3"/>
  <c r="X34" i="1"/>
  <c r="Y43" i="1"/>
  <c r="G17" i="2"/>
  <c r="G27" i="2"/>
  <c r="G37" i="2"/>
  <c r="G47" i="2"/>
  <c r="G28" i="2"/>
  <c r="G48" i="2"/>
  <c r="G22" i="2"/>
  <c r="W36" i="2"/>
  <c r="G33" i="2"/>
  <c r="G43" i="2"/>
  <c r="G53" i="2"/>
  <c r="G16" i="2"/>
  <c r="G46" i="2"/>
  <c r="BI61" i="3"/>
  <c r="G62" i="2"/>
  <c r="BI55" i="3"/>
  <c r="G56" i="2"/>
  <c r="BI31" i="3"/>
  <c r="G32" i="2"/>
  <c r="BI14" i="3"/>
  <c r="G15" i="2"/>
  <c r="BI22" i="3"/>
  <c r="G23" i="2"/>
  <c r="BI33" i="3"/>
  <c r="G34" i="2"/>
  <c r="BI35" i="3"/>
  <c r="G36" i="2"/>
  <c r="BI43" i="3"/>
  <c r="G44" i="2"/>
  <c r="BI37" i="3"/>
  <c r="G38" i="2"/>
  <c r="BI57" i="3"/>
  <c r="G58" i="2"/>
  <c r="X19" i="2"/>
  <c r="G19" i="2"/>
  <c r="BI38" i="3"/>
  <c r="G39" i="2"/>
  <c r="BI48" i="3"/>
  <c r="G49" i="2"/>
  <c r="BI58" i="3"/>
  <c r="G59" i="2"/>
  <c r="BI41" i="3"/>
  <c r="G42" i="2"/>
  <c r="BI56" i="3"/>
  <c r="G57" i="2"/>
  <c r="X18" i="2"/>
  <c r="G18" i="2"/>
  <c r="G20" i="2"/>
  <c r="BI29" i="3"/>
  <c r="G30" i="2"/>
  <c r="BI39" i="3"/>
  <c r="G40" i="2"/>
  <c r="BI49" i="3"/>
  <c r="G50" i="2"/>
  <c r="BI59" i="3"/>
  <c r="G60" i="2"/>
  <c r="BI51" i="3"/>
  <c r="G52" i="2"/>
  <c r="X24" i="2"/>
  <c r="G24" i="2"/>
  <c r="BI25" i="3"/>
  <c r="G26" i="2"/>
  <c r="BI20" i="3"/>
  <c r="G21" i="2"/>
  <c r="G31" i="2"/>
  <c r="BI40" i="3"/>
  <c r="G41" i="2"/>
  <c r="G51" i="2"/>
  <c r="BI60" i="3"/>
  <c r="G61" i="2"/>
  <c r="BK19" i="3"/>
  <c r="X29" i="2"/>
  <c r="L39" i="2"/>
  <c r="BT38" i="3" s="1"/>
  <c r="Y16" i="2"/>
  <c r="L37" i="2"/>
  <c r="BT36" i="3" s="1"/>
  <c r="X28" i="2"/>
  <c r="V22" i="2"/>
  <c r="X21" i="1"/>
  <c r="AA18" i="1"/>
  <c r="P28" i="2"/>
  <c r="CB27" i="3" s="1"/>
  <c r="Y37" i="1"/>
  <c r="Z39" i="1"/>
  <c r="BE19" i="3"/>
  <c r="AA50" i="1"/>
  <c r="X36" i="1"/>
  <c r="Y42" i="1"/>
  <c r="X32" i="1"/>
  <c r="X46" i="1"/>
  <c r="M21" i="2"/>
  <c r="BV20" i="3" s="1"/>
  <c r="Z30" i="1"/>
  <c r="AA59" i="1"/>
  <c r="X22" i="1"/>
  <c r="Y15" i="1"/>
  <c r="Y16" i="1"/>
  <c r="R37" i="2"/>
  <c r="X20" i="1"/>
  <c r="Y21" i="1"/>
  <c r="Y25" i="1"/>
  <c r="AV93" i="3"/>
  <c r="AA28" i="1"/>
  <c r="X26" i="1"/>
  <c r="AA44" i="1"/>
  <c r="Y22" i="1"/>
  <c r="AA27" i="1"/>
  <c r="X18" i="1"/>
  <c r="Y35" i="1"/>
  <c r="X23" i="1"/>
  <c r="AA62" i="1"/>
  <c r="Z17" i="1"/>
  <c r="Y50" i="1"/>
  <c r="AA40" i="1"/>
  <c r="X47" i="1"/>
  <c r="Z33" i="1"/>
  <c r="AW79" i="3"/>
  <c r="AA31" i="1"/>
  <c r="X61" i="1"/>
  <c r="X25" i="1"/>
  <c r="AA35" i="1"/>
  <c r="X50" i="1"/>
  <c r="X48" i="1"/>
  <c r="AA24" i="1"/>
  <c r="AA34" i="1"/>
  <c r="AX97" i="3"/>
  <c r="AW99" i="3"/>
  <c r="X19" i="1"/>
  <c r="Y20" i="1"/>
  <c r="AA53" i="1"/>
  <c r="AA45" i="1"/>
  <c r="AA16" i="1"/>
  <c r="Y47" i="1"/>
  <c r="AA15" i="1"/>
  <c r="X42" i="1"/>
  <c r="AW32" i="3"/>
  <c r="X33" i="1"/>
  <c r="AA17" i="1"/>
  <c r="Y49" i="1"/>
  <c r="P50" i="2"/>
  <c r="CB49" i="3" s="1"/>
  <c r="X60" i="1"/>
  <c r="X15" i="1"/>
  <c r="V35" i="2"/>
  <c r="AA47" i="1"/>
  <c r="AV74" i="3"/>
  <c r="X45" i="1"/>
  <c r="K25" i="2"/>
  <c r="AC25" i="2" s="1"/>
  <c r="W61" i="2"/>
  <c r="Z43" i="1"/>
  <c r="Z21" i="1"/>
  <c r="Z25" i="1"/>
  <c r="AW108" i="3"/>
  <c r="Z40" i="1"/>
  <c r="Z56" i="1"/>
  <c r="Z54" i="1"/>
  <c r="Z32" i="1"/>
  <c r="Q27" i="2"/>
  <c r="CD26" i="3" s="1"/>
  <c r="Q31" i="2"/>
  <c r="CD30" i="3" s="1"/>
  <c r="V41" i="2"/>
  <c r="W47" i="2"/>
  <c r="BG24" i="3"/>
  <c r="L48" i="2"/>
  <c r="BT47" i="3" s="1"/>
  <c r="BG22" i="3"/>
  <c r="BG60" i="3"/>
  <c r="Q35" i="2"/>
  <c r="CD34" i="3" s="1"/>
  <c r="V39" i="2"/>
  <c r="BE38" i="3"/>
  <c r="W21" i="2"/>
  <c r="J25" i="2"/>
  <c r="AB25" i="2" s="1"/>
  <c r="L44" i="2"/>
  <c r="BT43" i="3" s="1"/>
  <c r="J47" i="2"/>
  <c r="BP46" i="3" s="1"/>
  <c r="K31" i="2"/>
  <c r="BR30" i="3" s="1"/>
  <c r="AA61" i="2"/>
  <c r="V25" i="2"/>
  <c r="P44" i="2"/>
  <c r="CB43" i="3" s="1"/>
  <c r="BE26" i="3"/>
  <c r="K27" i="2"/>
  <c r="BR26" i="3" s="1"/>
  <c r="BI27" i="3"/>
  <c r="BG18" i="3"/>
  <c r="Q21" i="2"/>
  <c r="CD20" i="3" s="1"/>
  <c r="BE22" i="3"/>
  <c r="V55" i="2"/>
  <c r="BC20" i="3"/>
  <c r="U37" i="2"/>
  <c r="BK20" i="3"/>
  <c r="Q41" i="2"/>
  <c r="CD40" i="3" s="1"/>
  <c r="AA38" i="2"/>
  <c r="AA41" i="2"/>
  <c r="J23" i="2"/>
  <c r="BP22" i="3" s="1"/>
  <c r="U31" i="2"/>
  <c r="M32" i="2"/>
  <c r="BV31" i="3" s="1"/>
  <c r="M40" i="2"/>
  <c r="BV39" i="3" s="1"/>
  <c r="M46" i="2"/>
  <c r="BV45" i="3" s="1"/>
  <c r="P30" i="2"/>
  <c r="CB29" i="3" s="1"/>
  <c r="Y62" i="2"/>
  <c r="Q53" i="2"/>
  <c r="CD52" i="3" s="1"/>
  <c r="J39" i="2"/>
  <c r="BP38" i="3" s="1"/>
  <c r="BK18" i="3"/>
  <c r="L17" i="2"/>
  <c r="BT16" i="3" s="1"/>
  <c r="J43" i="2"/>
  <c r="BP42" i="3" s="1"/>
  <c r="L16" i="2"/>
  <c r="BT15" i="3" s="1"/>
  <c r="U45" i="2"/>
  <c r="K37" i="2"/>
  <c r="BR36" i="3" s="1"/>
  <c r="K43" i="2"/>
  <c r="BR42" i="3" s="1"/>
  <c r="M62" i="2"/>
  <c r="BV61" i="3" s="1"/>
  <c r="O29" i="2"/>
  <c r="BZ28" i="3" s="1"/>
  <c r="O31" i="2"/>
  <c r="BZ30" i="3" s="1"/>
  <c r="N35" i="2"/>
  <c r="BX34" i="3" s="1"/>
  <c r="O37" i="2"/>
  <c r="BZ36" i="3" s="1"/>
  <c r="J24" i="2"/>
  <c r="AB24" i="2" s="1"/>
  <c r="J40" i="2"/>
  <c r="BP39" i="3" s="1"/>
  <c r="O42" i="2"/>
  <c r="BZ41" i="3" s="1"/>
  <c r="X47" i="2"/>
  <c r="X55" i="2"/>
  <c r="Q44" i="2"/>
  <c r="CD43" i="3" s="1"/>
  <c r="BN20" i="3"/>
  <c r="O39" i="2"/>
  <c r="BZ38" i="3" s="1"/>
  <c r="U36" i="2"/>
  <c r="L21" i="2"/>
  <c r="AD21" i="2" s="1"/>
  <c r="BK61" i="3"/>
  <c r="M16" i="2"/>
  <c r="Y22" i="2"/>
  <c r="BC32" i="3"/>
  <c r="V17" i="2"/>
  <c r="BI36" i="3"/>
  <c r="O40" i="2"/>
  <c r="BZ39" i="3" s="1"/>
  <c r="M39" i="2"/>
  <c r="BV38" i="3" s="1"/>
  <c r="Q23" i="2"/>
  <c r="CD22" i="3" s="1"/>
  <c r="L45" i="2"/>
  <c r="BT44" i="3" s="1"/>
  <c r="N14" i="2"/>
  <c r="BX13" i="3" s="1"/>
  <c r="X46" i="2"/>
  <c r="O48" i="2"/>
  <c r="BZ47" i="3" s="1"/>
  <c r="X54" i="2"/>
  <c r="O15" i="2"/>
  <c r="AG15" i="2" s="1"/>
  <c r="L43" i="2"/>
  <c r="BT42" i="3" s="1"/>
  <c r="BE14" i="3"/>
  <c r="K42" i="2"/>
  <c r="BR41" i="3" s="1"/>
  <c r="Y26" i="2"/>
  <c r="W39" i="2"/>
  <c r="N19" i="2"/>
  <c r="AF19" i="2" s="1"/>
  <c r="BK25" i="3"/>
  <c r="V27" i="2"/>
  <c r="Q25" i="2"/>
  <c r="CD24" i="3" s="1"/>
  <c r="W18" i="2"/>
  <c r="V15" i="2"/>
  <c r="P17" i="2"/>
  <c r="CB16" i="3" s="1"/>
  <c r="Y33" i="2"/>
  <c r="Y35" i="2"/>
  <c r="P37" i="2"/>
  <c r="CB36" i="3" s="1"/>
  <c r="P43" i="2"/>
  <c r="CB42" i="3" s="1"/>
  <c r="Q15" i="2"/>
  <c r="CD14" i="3" s="1"/>
  <c r="Q17" i="2"/>
  <c r="CD16" i="3" s="1"/>
  <c r="W30" i="2"/>
  <c r="W54" i="2"/>
  <c r="AA55" i="1"/>
  <c r="R42" i="2"/>
  <c r="X21" i="2"/>
  <c r="Y17" i="2"/>
  <c r="P19" i="2"/>
  <c r="CB18" i="3" s="1"/>
  <c r="X35" i="1"/>
  <c r="BI18" i="3"/>
  <c r="X57" i="1"/>
  <c r="N23" i="2"/>
  <c r="AF23" i="2" s="1"/>
  <c r="U44" i="2"/>
  <c r="Z15" i="1"/>
  <c r="P26" i="2"/>
  <c r="CB25" i="3" s="1"/>
  <c r="Z62" i="1"/>
  <c r="AW94" i="3"/>
  <c r="K49" i="2"/>
  <c r="BR48" i="3" s="1"/>
  <c r="BE39" i="3"/>
  <c r="BC23" i="3"/>
  <c r="Y60" i="1"/>
  <c r="J29" i="2"/>
  <c r="BP28" i="3" s="1"/>
  <c r="AW92" i="3"/>
  <c r="U28" i="2"/>
  <c r="Y38" i="1"/>
  <c r="AX37" i="3"/>
  <c r="AA36" i="1"/>
  <c r="X58" i="2"/>
  <c r="L29" i="2"/>
  <c r="BT28" i="3" s="1"/>
  <c r="AY83" i="3"/>
  <c r="P42" i="2"/>
  <c r="CB41" i="3" s="1"/>
  <c r="X49" i="1"/>
  <c r="AA38" i="1"/>
  <c r="AX106" i="3"/>
  <c r="W15" i="2"/>
  <c r="W27" i="2"/>
  <c r="Y46" i="1"/>
  <c r="Y19" i="1"/>
  <c r="M28" i="2"/>
  <c r="BV27" i="3" s="1"/>
  <c r="Y40" i="2"/>
  <c r="O23" i="2"/>
  <c r="AG23" i="2" s="1"/>
  <c r="P14" i="2"/>
  <c r="CB13" i="3" s="1"/>
  <c r="BK29" i="3"/>
  <c r="AY94" i="3"/>
  <c r="V29" i="2"/>
  <c r="X36" i="2"/>
  <c r="BC31" i="3"/>
  <c r="BC44" i="3"/>
  <c r="AA51" i="1"/>
  <c r="AA20" i="1"/>
  <c r="AA23" i="1"/>
  <c r="AA42" i="1"/>
  <c r="X54" i="1"/>
  <c r="Y59" i="1"/>
  <c r="N47" i="2"/>
  <c r="BX46" i="3" s="1"/>
  <c r="M50" i="2"/>
  <c r="BV49" i="3" s="1"/>
  <c r="U54" i="2"/>
  <c r="X30" i="2"/>
  <c r="M33" i="2"/>
  <c r="X35" i="2"/>
  <c r="Y50" i="2"/>
  <c r="O18" i="2"/>
  <c r="BZ17" i="3" s="1"/>
  <c r="X41" i="1"/>
  <c r="X43" i="1"/>
  <c r="Y31" i="1"/>
  <c r="Y26" i="1"/>
  <c r="W58" i="2"/>
  <c r="BC35" i="3"/>
  <c r="Y51" i="1"/>
  <c r="AZ33" i="3"/>
  <c r="Y42" i="2"/>
  <c r="X44" i="1"/>
  <c r="BC39" i="3"/>
  <c r="U16" i="2"/>
  <c r="X37" i="1"/>
  <c r="X23" i="2"/>
  <c r="Y24" i="2"/>
  <c r="BC15" i="3"/>
  <c r="AA29" i="1"/>
  <c r="AA43" i="1"/>
  <c r="L19" i="2"/>
  <c r="BT18" i="3" s="1"/>
  <c r="L35" i="2"/>
  <c r="BT34" i="3" s="1"/>
  <c r="M52" i="2"/>
  <c r="O30" i="2"/>
  <c r="BZ29" i="3" s="1"/>
  <c r="J34" i="2"/>
  <c r="BP33" i="3" s="1"/>
  <c r="O38" i="2"/>
  <c r="BZ37" i="3" s="1"/>
  <c r="X17" i="1"/>
  <c r="AY105" i="3"/>
  <c r="AW80" i="3"/>
  <c r="AW83" i="3"/>
  <c r="AZ107" i="3"/>
  <c r="Z27" i="1"/>
  <c r="U49" i="2"/>
  <c r="Y39" i="1"/>
  <c r="Y45" i="2"/>
  <c r="AA30" i="1"/>
  <c r="AW78" i="3"/>
  <c r="X30" i="1"/>
  <c r="BI23" i="3"/>
  <c r="J20" i="2"/>
  <c r="BP19" i="3" s="1"/>
  <c r="Y34" i="1"/>
  <c r="M17" i="2"/>
  <c r="AE17" i="2" s="1"/>
  <c r="AZ91" i="3"/>
  <c r="Z19" i="1"/>
  <c r="AX96" i="3"/>
  <c r="AA19" i="1"/>
  <c r="AA26" i="1"/>
  <c r="X38" i="1"/>
  <c r="AA52" i="1"/>
  <c r="AA54" i="1"/>
  <c r="AA55" i="2"/>
  <c r="Y58" i="1"/>
  <c r="L14" i="2"/>
  <c r="BT13" i="3" s="1"/>
  <c r="N24" i="2"/>
  <c r="AF24" i="2" s="1"/>
  <c r="Z51" i="1"/>
  <c r="AV90" i="3"/>
  <c r="Z42" i="1"/>
  <c r="Z34" i="1"/>
  <c r="Z23" i="1"/>
  <c r="Z26" i="1"/>
  <c r="N29" i="2"/>
  <c r="BX28" i="3" s="1"/>
  <c r="R46" i="2"/>
  <c r="O47" i="2"/>
  <c r="BZ46" i="3" s="1"/>
  <c r="BK34" i="3"/>
  <c r="AA42" i="2"/>
  <c r="R30" i="2"/>
  <c r="AA17" i="2"/>
  <c r="AA29" i="2"/>
  <c r="N40" i="2"/>
  <c r="BX39" i="3" s="1"/>
  <c r="U35" i="2"/>
  <c r="BN16" i="3"/>
  <c r="X15" i="2"/>
  <c r="M19" i="2"/>
  <c r="M35" i="2"/>
  <c r="BV34" i="3" s="1"/>
  <c r="R61" i="2"/>
  <c r="AA57" i="2"/>
  <c r="BN53" i="3"/>
  <c r="K38" i="2"/>
  <c r="BR37" i="3" s="1"/>
  <c r="BN25" i="3"/>
  <c r="U34" i="2"/>
  <c r="M38" i="2"/>
  <c r="BV37" i="3" s="1"/>
  <c r="J26" i="2"/>
  <c r="BP25" i="3" s="1"/>
  <c r="U39" i="2"/>
  <c r="BG41" i="3"/>
  <c r="BK49" i="3"/>
  <c r="BC18" i="3"/>
  <c r="J38" i="2"/>
  <c r="BP37" i="3" s="1"/>
  <c r="Q20" i="2"/>
  <c r="CD19" i="3" s="1"/>
  <c r="BC46" i="3"/>
  <c r="O49" i="2"/>
  <c r="BN13" i="3"/>
  <c r="M29" i="2"/>
  <c r="AA20" i="2"/>
  <c r="BG29" i="3"/>
  <c r="BG19" i="3"/>
  <c r="L26" i="2"/>
  <c r="BT25" i="3" s="1"/>
  <c r="P21" i="2"/>
  <c r="CB20" i="3" s="1"/>
  <c r="M48" i="2"/>
  <c r="BV47" i="3" s="1"/>
  <c r="U51" i="2"/>
  <c r="J57" i="2"/>
  <c r="BP56" i="3" s="1"/>
  <c r="BI17" i="3"/>
  <c r="BE17" i="3"/>
  <c r="BK22" i="3"/>
  <c r="AA31" i="2"/>
  <c r="AA49" i="2"/>
  <c r="AA34" i="2"/>
  <c r="X42" i="2"/>
  <c r="Y57" i="2"/>
  <c r="K39" i="2"/>
  <c r="V43" i="2"/>
  <c r="V47" i="2"/>
  <c r="N31" i="2"/>
  <c r="W48" i="2"/>
  <c r="U48" i="2"/>
  <c r="U19" i="2"/>
  <c r="L38" i="2"/>
  <c r="K44" i="2"/>
  <c r="W44" i="2"/>
  <c r="L59" i="2"/>
  <c r="BT58" i="3" s="1"/>
  <c r="P35" i="2"/>
  <c r="CB34" i="3" s="1"/>
  <c r="V60" i="2"/>
  <c r="R48" i="2"/>
  <c r="V18" i="2"/>
  <c r="L40" i="2"/>
  <c r="AA56" i="2"/>
  <c r="K48" i="2"/>
  <c r="BR47" i="3" s="1"/>
  <c r="P47" i="2"/>
  <c r="CB46" i="3" s="1"/>
  <c r="K35" i="2"/>
  <c r="BR34" i="3" s="1"/>
  <c r="R53" i="2"/>
  <c r="J30" i="2"/>
  <c r="BP29" i="3" s="1"/>
  <c r="J17" i="2"/>
  <c r="M44" i="2"/>
  <c r="BV43" i="3" s="1"/>
  <c r="N37" i="2"/>
  <c r="BX36" i="3" s="1"/>
  <c r="AA32" i="2"/>
  <c r="P23" i="2"/>
  <c r="CB22" i="3" s="1"/>
  <c r="R28" i="2"/>
  <c r="Y38" i="2"/>
  <c r="R43" i="2"/>
  <c r="W59" i="2"/>
  <c r="Z59" i="1"/>
  <c r="AV102" i="3"/>
  <c r="Z47" i="1"/>
  <c r="Z36" i="1"/>
  <c r="AY103" i="3"/>
  <c r="Z24" i="1"/>
  <c r="Z37" i="1"/>
  <c r="AV108" i="3"/>
  <c r="Z38" i="1"/>
  <c r="Z50" i="1"/>
  <c r="Z48" i="1"/>
  <c r="V53" i="2"/>
  <c r="Q57" i="2"/>
  <c r="CD56" i="3" s="1"/>
  <c r="O51" i="2"/>
  <c r="BZ50" i="3" s="1"/>
  <c r="Z53" i="1"/>
  <c r="P57" i="2"/>
  <c r="CB56" i="3" s="1"/>
  <c r="U60" i="2"/>
  <c r="O57" i="2"/>
  <c r="BZ56" i="3" s="1"/>
  <c r="X55" i="1"/>
  <c r="BC51" i="3"/>
  <c r="K55" i="2"/>
  <c r="BR54" i="3" s="1"/>
  <c r="K56" i="2"/>
  <c r="J58" i="2"/>
  <c r="BP57" i="3" s="1"/>
  <c r="J51" i="2"/>
  <c r="BP50" i="3" s="1"/>
  <c r="AA56" i="1"/>
  <c r="Z52" i="1"/>
  <c r="W56" i="2"/>
  <c r="P53" i="2"/>
  <c r="CB52" i="3" s="1"/>
  <c r="Z61" i="1"/>
  <c r="Z58" i="1"/>
  <c r="AZ35" i="3"/>
  <c r="BK56" i="3"/>
  <c r="BG58" i="3"/>
  <c r="BN58" i="3"/>
  <c r="X56" i="1"/>
  <c r="X53" i="1"/>
  <c r="AA57" i="1"/>
  <c r="AZ34" i="3"/>
  <c r="V52" i="2"/>
  <c r="X59" i="1"/>
  <c r="K52" i="2"/>
  <c r="BR51" i="3" s="1"/>
  <c r="Y54" i="1"/>
  <c r="L62" i="2"/>
  <c r="BT61" i="3" s="1"/>
  <c r="Q54" i="2"/>
  <c r="CD53" i="3" s="1"/>
  <c r="Z60" i="1"/>
  <c r="L55" i="2"/>
  <c r="AZ98" i="3"/>
  <c r="BI52" i="3"/>
  <c r="Z55" i="1"/>
  <c r="AA54" i="2"/>
  <c r="X53" i="2"/>
  <c r="Y61" i="1"/>
  <c r="R55" i="2"/>
  <c r="O60" i="2"/>
  <c r="N62" i="2"/>
  <c r="BX61" i="3" s="1"/>
  <c r="X51" i="2"/>
  <c r="X62" i="2"/>
  <c r="BI50" i="3"/>
  <c r="Y62" i="1"/>
  <c r="BN61" i="3"/>
  <c r="L61" i="2"/>
  <c r="BT60" i="3" s="1"/>
  <c r="AZ102" i="3"/>
  <c r="O56" i="2"/>
  <c r="BZ55" i="3" s="1"/>
  <c r="P62" i="2"/>
  <c r="CB61" i="3" s="1"/>
  <c r="R56" i="2"/>
  <c r="AZ39" i="3"/>
  <c r="AZ81" i="3"/>
  <c r="BC61" i="3"/>
  <c r="L51" i="2"/>
  <c r="BT50" i="3" s="1"/>
  <c r="K62" i="2"/>
  <c r="BR61" i="3" s="1"/>
  <c r="W62" i="2"/>
  <c r="R62" i="2"/>
  <c r="L56" i="2"/>
  <c r="J55" i="2"/>
  <c r="AW37" i="3"/>
  <c r="AA33" i="1"/>
  <c r="AA21" i="1"/>
  <c r="AX88" i="3"/>
  <c r="X27" i="1"/>
  <c r="BN32" i="3"/>
  <c r="AA33" i="2"/>
  <c r="R45" i="2"/>
  <c r="BN22" i="3"/>
  <c r="AA23" i="2"/>
  <c r="AA35" i="2"/>
  <c r="AA59" i="2"/>
  <c r="R47" i="2"/>
  <c r="BN46" i="3"/>
  <c r="R59" i="2"/>
  <c r="AX82" i="3"/>
  <c r="Y36" i="1"/>
  <c r="J14" i="2"/>
  <c r="BE13" i="3"/>
  <c r="K16" i="2"/>
  <c r="V16" i="2"/>
  <c r="V19" i="2"/>
  <c r="O19" i="2"/>
  <c r="K19" i="2"/>
  <c r="AC19" i="2" s="1"/>
  <c r="BE18" i="3"/>
  <c r="J19" i="2"/>
  <c r="Q22" i="2"/>
  <c r="CD21" i="3" s="1"/>
  <c r="BG21" i="3"/>
  <c r="O32" i="2"/>
  <c r="BZ31" i="3" s="1"/>
  <c r="J32" i="2"/>
  <c r="V32" i="2"/>
  <c r="Y28" i="1"/>
  <c r="AW74" i="3"/>
  <c r="BN26" i="3"/>
  <c r="AA27" i="2"/>
  <c r="Y40" i="1"/>
  <c r="AY74" i="3"/>
  <c r="Y52" i="1"/>
  <c r="AY78" i="3"/>
  <c r="Y44" i="1"/>
  <c r="Y56" i="1"/>
  <c r="L18" i="2"/>
  <c r="AD18" i="2" s="1"/>
  <c r="M18" i="2"/>
  <c r="U59" i="2"/>
  <c r="L47" i="2"/>
  <c r="U47" i="2"/>
  <c r="N54" i="2"/>
  <c r="M54" i="2"/>
  <c r="L54" i="2"/>
  <c r="BT53" i="3" s="1"/>
  <c r="X31" i="2"/>
  <c r="M31" i="2"/>
  <c r="W45" i="2"/>
  <c r="BG32" i="3"/>
  <c r="W33" i="2"/>
  <c r="BE44" i="3"/>
  <c r="Q45" i="2"/>
  <c r="CD44" i="3" s="1"/>
  <c r="Q51" i="2"/>
  <c r="CD50" i="3" s="1"/>
  <c r="V51" i="2"/>
  <c r="K51" i="2"/>
  <c r="BR50" i="3" s="1"/>
  <c r="AX78" i="3"/>
  <c r="Y32" i="1"/>
  <c r="Y17" i="1"/>
  <c r="AW75" i="3"/>
  <c r="X40" i="1"/>
  <c r="X52" i="1"/>
  <c r="AA48" i="1"/>
  <c r="AA60" i="1"/>
  <c r="AY40" i="3"/>
  <c r="X62" i="1"/>
  <c r="AY99" i="3"/>
  <c r="AA44" i="2"/>
  <c r="J44" i="2"/>
  <c r="BN43" i="3"/>
  <c r="AA51" i="2"/>
  <c r="BN38" i="3"/>
  <c r="R51" i="2"/>
  <c r="Y53" i="1"/>
  <c r="AY75" i="3"/>
  <c r="Y41" i="1"/>
  <c r="U21" i="2"/>
  <c r="N21" i="2"/>
  <c r="BC24" i="3"/>
  <c r="U25" i="2"/>
  <c r="U29" i="2"/>
  <c r="K29" i="2"/>
  <c r="BR28" i="3" s="1"/>
  <c r="L33" i="2"/>
  <c r="N33" i="2"/>
  <c r="U33" i="2"/>
  <c r="M37" i="2"/>
  <c r="BV36" i="3" s="1"/>
  <c r="BC36" i="3"/>
  <c r="K40" i="2"/>
  <c r="BR39" i="3" s="1"/>
  <c r="U40" i="2"/>
  <c r="U52" i="2"/>
  <c r="M42" i="2"/>
  <c r="BV41" i="3" s="1"/>
  <c r="BC41" i="3"/>
  <c r="N42" i="2"/>
  <c r="BX41" i="3" s="1"/>
  <c r="L42" i="2"/>
  <c r="BT41" i="3" s="1"/>
  <c r="M60" i="2"/>
  <c r="BV59" i="3" s="1"/>
  <c r="L60" i="2"/>
  <c r="N60" i="2"/>
  <c r="BX59" i="3" s="1"/>
  <c r="K60" i="2"/>
  <c r="P16" i="2"/>
  <c r="CB15" i="3" s="1"/>
  <c r="X16" i="2"/>
  <c r="N16" i="2"/>
  <c r="BI15" i="3"/>
  <c r="M59" i="2"/>
  <c r="N59" i="2"/>
  <c r="P59" i="2"/>
  <c r="CB58" i="3" s="1"/>
  <c r="P60" i="2"/>
  <c r="CB59" i="3" s="1"/>
  <c r="Y60" i="2"/>
  <c r="BE34" i="3"/>
  <c r="J35" i="2"/>
  <c r="V37" i="2"/>
  <c r="J37" i="2"/>
  <c r="BE36" i="3"/>
  <c r="BE40" i="3"/>
  <c r="O41" i="2"/>
  <c r="J41" i="2"/>
  <c r="R50" i="2"/>
  <c r="BG49" i="3"/>
  <c r="BG51" i="3"/>
  <c r="Q52" i="2"/>
  <c r="CD51" i="3" s="1"/>
  <c r="BG53" i="3"/>
  <c r="R54" i="2"/>
  <c r="Q58" i="2"/>
  <c r="CD57" i="3" s="1"/>
  <c r="BG57" i="3"/>
  <c r="BG59" i="3"/>
  <c r="Q60" i="2"/>
  <c r="CD59" i="3" s="1"/>
  <c r="X28" i="1"/>
  <c r="X16" i="1"/>
  <c r="AW89" i="3"/>
  <c r="Z20" i="1"/>
  <c r="AW107" i="3"/>
  <c r="Y24" i="1"/>
  <c r="AV82" i="3"/>
  <c r="AW109" i="3"/>
  <c r="Z57" i="1"/>
  <c r="Y48" i="1"/>
  <c r="M51" i="2"/>
  <c r="P41" i="2"/>
  <c r="CB40" i="3" s="1"/>
  <c r="Z49" i="1"/>
  <c r="V31" i="2"/>
  <c r="AA50" i="2"/>
  <c r="Q14" i="2"/>
  <c r="CD13" i="3" s="1"/>
  <c r="W22" i="2"/>
  <c r="M47" i="2"/>
  <c r="AA58" i="1"/>
  <c r="AX36" i="3"/>
  <c r="AX95" i="3"/>
  <c r="AV111" i="3"/>
  <c r="AY111" i="3"/>
  <c r="AV112" i="3"/>
  <c r="AV113" i="3"/>
  <c r="Z28" i="1"/>
  <c r="Z18" i="1"/>
  <c r="N49" i="2"/>
  <c r="BX48" i="3" s="1"/>
  <c r="AA22" i="2"/>
  <c r="AX39" i="3"/>
  <c r="W53" i="2"/>
  <c r="Q47" i="2"/>
  <c r="CD46" i="3" s="1"/>
  <c r="BC60" i="3"/>
  <c r="L27" i="2"/>
  <c r="R41" i="2"/>
  <c r="X56" i="2"/>
  <c r="Q16" i="2"/>
  <c r="CD15" i="3" s="1"/>
  <c r="AA30" i="2"/>
  <c r="X31" i="1"/>
  <c r="P54" i="2"/>
  <c r="CB53" i="3" s="1"/>
  <c r="AA62" i="2"/>
  <c r="Q19" i="2"/>
  <c r="CD18" i="3" s="1"/>
  <c r="BC53" i="3"/>
  <c r="R33" i="2"/>
  <c r="X59" i="2"/>
  <c r="Y27" i="2"/>
  <c r="O24" i="2"/>
  <c r="BZ23" i="3" s="1"/>
  <c r="V45" i="2"/>
  <c r="K32" i="2"/>
  <c r="BR31" i="3" s="1"/>
  <c r="AA39" i="1"/>
  <c r="AV34" i="3"/>
  <c r="K45" i="2"/>
  <c r="BR44" i="3" s="1"/>
  <c r="BN49" i="3"/>
  <c r="Y55" i="2"/>
  <c r="V57" i="2"/>
  <c r="AA37" i="1"/>
  <c r="AA18" i="2"/>
  <c r="BK42" i="3"/>
  <c r="K47" i="2"/>
  <c r="M57" i="2"/>
  <c r="BV56" i="3" s="1"/>
  <c r="BI46" i="3"/>
  <c r="U18" i="2"/>
  <c r="M49" i="2"/>
  <c r="BV48" i="3" s="1"/>
  <c r="P40" i="2"/>
  <c r="CB39" i="3" s="1"/>
  <c r="J45" i="2"/>
  <c r="AV95" i="3"/>
  <c r="X24" i="1"/>
  <c r="AA25" i="1"/>
  <c r="AW41" i="3"/>
  <c r="R27" i="2"/>
  <c r="J15" i="2"/>
  <c r="AA28" i="2"/>
  <c r="R40" i="2"/>
  <c r="AA37" i="2"/>
  <c r="R49" i="2"/>
  <c r="AY77" i="3"/>
  <c r="Y55" i="1"/>
  <c r="V24" i="2"/>
  <c r="BE23" i="3"/>
  <c r="BE33" i="3"/>
  <c r="V34" i="2"/>
  <c r="O34" i="2"/>
  <c r="BZ33" i="3" s="1"/>
  <c r="V46" i="2"/>
  <c r="AW76" i="3"/>
  <c r="Y18" i="1"/>
  <c r="AX75" i="3"/>
  <c r="Y29" i="1"/>
  <c r="X58" i="1"/>
  <c r="AY95" i="3"/>
  <c r="L24" i="2"/>
  <c r="BT23" i="3" s="1"/>
  <c r="BN23" i="3"/>
  <c r="N15" i="2"/>
  <c r="BX14" i="3" s="1"/>
  <c r="BC14" i="3"/>
  <c r="M15" i="2"/>
  <c r="U27" i="2"/>
  <c r="U22" i="2"/>
  <c r="L22" i="2"/>
  <c r="U62" i="2"/>
  <c r="L50" i="2"/>
  <c r="N50" i="2"/>
  <c r="BX49" i="3" s="1"/>
  <c r="L57" i="2"/>
  <c r="N57" i="2"/>
  <c r="BX56" i="3" s="1"/>
  <c r="K57" i="2"/>
  <c r="BI28" i="3"/>
  <c r="X41" i="2"/>
  <c r="P33" i="2"/>
  <c r="CB32" i="3" s="1"/>
  <c r="X45" i="2"/>
  <c r="BI32" i="3"/>
  <c r="BI34" i="3"/>
  <c r="O35" i="2"/>
  <c r="O54" i="2"/>
  <c r="BI53" i="3"/>
  <c r="W35" i="2"/>
  <c r="R35" i="2"/>
  <c r="Q39" i="2"/>
  <c r="CD38" i="3" s="1"/>
  <c r="R39" i="2"/>
  <c r="J49" i="2"/>
  <c r="BP48" i="3" s="1"/>
  <c r="V49" i="2"/>
  <c r="AV38" i="3"/>
  <c r="AA22" i="1"/>
  <c r="X51" i="1"/>
  <c r="X39" i="1"/>
  <c r="AA61" i="1"/>
  <c r="AA49" i="1"/>
  <c r="AY41" i="3"/>
  <c r="L32" i="2"/>
  <c r="R44" i="2"/>
  <c r="BN47" i="3"/>
  <c r="J48" i="2"/>
  <c r="AX79" i="3"/>
  <c r="Y33" i="1"/>
  <c r="Y45" i="1"/>
  <c r="X17" i="2"/>
  <c r="BI16" i="3"/>
  <c r="O17" i="2"/>
  <c r="P24" i="2"/>
  <c r="CB23" i="3" s="1"/>
  <c r="M24" i="2"/>
  <c r="O28" i="2"/>
  <c r="BZ27" i="3" s="1"/>
  <c r="N28" i="2"/>
  <c r="M36" i="2"/>
  <c r="O36" i="2"/>
  <c r="BZ35" i="3" s="1"/>
  <c r="X52" i="2"/>
  <c r="X40" i="2"/>
  <c r="O44" i="2"/>
  <c r="N44" i="2"/>
  <c r="BX43" i="3" s="1"/>
  <c r="X44" i="2"/>
  <c r="Y47" i="2"/>
  <c r="BK46" i="3"/>
  <c r="Y59" i="2"/>
  <c r="P58" i="2"/>
  <c r="CB57" i="3" s="1"/>
  <c r="N58" i="2"/>
  <c r="BX57" i="3" s="1"/>
  <c r="Y58" i="2"/>
  <c r="Q30" i="2"/>
  <c r="CD29" i="3" s="1"/>
  <c r="W42" i="2"/>
  <c r="BG31" i="3"/>
  <c r="Q32" i="2"/>
  <c r="CD31" i="3" s="1"/>
  <c r="W32" i="2"/>
  <c r="R32" i="2"/>
  <c r="J54" i="2"/>
  <c r="BE53" i="3"/>
  <c r="V58" i="2"/>
  <c r="O58" i="2"/>
  <c r="BZ57" i="3" s="1"/>
  <c r="BE57" i="3"/>
  <c r="Z44" i="1"/>
  <c r="AY107" i="3"/>
  <c r="AX109" i="3"/>
  <c r="Z46" i="1"/>
  <c r="AW81" i="3"/>
  <c r="Y23" i="1"/>
  <c r="AW73" i="3"/>
  <c r="Y27" i="1"/>
  <c r="AX105" i="3"/>
  <c r="Z16" i="1"/>
  <c r="BN21" i="3"/>
  <c r="X49" i="2"/>
  <c r="BE29" i="3"/>
  <c r="L15" i="2"/>
  <c r="L28" i="2"/>
  <c r="BT27" i="3" s="1"/>
  <c r="W17" i="2"/>
  <c r="Y37" i="2"/>
  <c r="AA32" i="1"/>
  <c r="AX77" i="3"/>
  <c r="AX33" i="3"/>
  <c r="BK24" i="3"/>
  <c r="AA41" i="1"/>
  <c r="BN36" i="3"/>
  <c r="Z29" i="1"/>
  <c r="Z31" i="1"/>
  <c r="Z45" i="1"/>
  <c r="Z41" i="1"/>
  <c r="Z22" i="1"/>
  <c r="Z35" i="1"/>
  <c r="X29" i="1"/>
  <c r="BE46" i="3"/>
  <c r="BN40" i="3"/>
  <c r="W51" i="2"/>
  <c r="AA15" i="2"/>
  <c r="V44" i="2"/>
  <c r="K30" i="2"/>
  <c r="BR29" i="3" s="1"/>
  <c r="O16" i="2"/>
  <c r="K54" i="2"/>
  <c r="U50" i="2"/>
  <c r="J27" i="2"/>
  <c r="AA46" i="1"/>
  <c r="BI30" i="3"/>
  <c r="Y54" i="2"/>
  <c r="X33" i="2"/>
  <c r="J22" i="2"/>
  <c r="AA47" i="2"/>
  <c r="K24" i="2"/>
  <c r="K22" i="2"/>
  <c r="BR21" i="3" s="1"/>
  <c r="K15" i="2"/>
  <c r="AC15" i="2" s="1"/>
  <c r="BE31" i="3"/>
  <c r="Q49" i="2"/>
  <c r="CD48" i="3" s="1"/>
  <c r="AA39" i="2"/>
  <c r="AA19" i="2"/>
  <c r="BE48" i="3"/>
  <c r="P22" i="2"/>
  <c r="CB21" i="3" s="1"/>
  <c r="Q26" i="2"/>
  <c r="CD25" i="3" s="1"/>
  <c r="Y30" i="1"/>
  <c r="AA53" i="2"/>
  <c r="L20" i="2"/>
  <c r="U57" i="2"/>
  <c r="P27" i="2"/>
  <c r="CB26" i="3" s="1"/>
  <c r="Y51" i="2"/>
  <c r="X57" i="2"/>
  <c r="N52" i="2"/>
  <c r="BX51" i="3" s="1"/>
  <c r="W31" i="2"/>
  <c r="Q50" i="2"/>
  <c r="CD49" i="3" s="1"/>
  <c r="Q55" i="2"/>
  <c r="CD54" i="3" s="1"/>
  <c r="AA45" i="2"/>
  <c r="O52" i="2"/>
  <c r="BZ51" i="3" s="1"/>
  <c r="AA46" i="2"/>
  <c r="R58" i="2"/>
  <c r="AA58" i="2"/>
  <c r="BN45" i="3"/>
  <c r="BG28" i="3"/>
  <c r="W41" i="2"/>
  <c r="Q29" i="2"/>
  <c r="CD28" i="3" s="1"/>
  <c r="W29" i="2"/>
  <c r="AA16" i="2"/>
  <c r="J16" i="2"/>
  <c r="AA25" i="2"/>
  <c r="BN24" i="3"/>
  <c r="L25" i="2"/>
  <c r="BN27" i="3"/>
  <c r="AA40" i="2"/>
  <c r="BN59" i="3"/>
  <c r="J60" i="2"/>
  <c r="R60" i="2"/>
  <c r="AA60" i="2"/>
  <c r="U38" i="2"/>
  <c r="U26" i="2"/>
  <c r="N26" i="2"/>
  <c r="M26" i="2"/>
  <c r="K26" i="2"/>
  <c r="BC29" i="3"/>
  <c r="U42" i="2"/>
  <c r="M30" i="2"/>
  <c r="N30" i="2"/>
  <c r="L30" i="2"/>
  <c r="U30" i="2"/>
  <c r="K34" i="2"/>
  <c r="BC33" i="3"/>
  <c r="M34" i="2"/>
  <c r="L34" i="2"/>
  <c r="N34" i="2"/>
  <c r="K41" i="2"/>
  <c r="BC40" i="3"/>
  <c r="L41" i="2"/>
  <c r="N41" i="2"/>
  <c r="U41" i="2"/>
  <c r="M41" i="2"/>
  <c r="U43" i="2"/>
  <c r="N43" i="2"/>
  <c r="BC42" i="3"/>
  <c r="M43" i="2"/>
  <c r="U55" i="2"/>
  <c r="BI13" i="3"/>
  <c r="X26" i="2"/>
  <c r="O14" i="2"/>
  <c r="BZ13" i="3" s="1"/>
  <c r="BK28" i="3"/>
  <c r="Y29" i="2"/>
  <c r="P29" i="2"/>
  <c r="CB28" i="3" s="1"/>
  <c r="Y41" i="2"/>
  <c r="Y31" i="2"/>
  <c r="P31" i="2"/>
  <c r="CB30" i="3" s="1"/>
  <c r="BK30" i="3"/>
  <c r="Y43" i="2"/>
  <c r="P36" i="2"/>
  <c r="CB35" i="3" s="1"/>
  <c r="Y48" i="2"/>
  <c r="Y36" i="2"/>
  <c r="N36" i="2"/>
  <c r="BK35" i="3"/>
  <c r="Y61" i="2"/>
  <c r="Y49" i="2"/>
  <c r="BK48" i="3"/>
  <c r="P49" i="2"/>
  <c r="CB48" i="3" s="1"/>
  <c r="BK50" i="3"/>
  <c r="P51" i="2"/>
  <c r="CB50" i="3" s="1"/>
  <c r="N51" i="2"/>
  <c r="BG13" i="3"/>
  <c r="H14" i="2"/>
  <c r="W26" i="2"/>
  <c r="W16" i="2"/>
  <c r="W28" i="2"/>
  <c r="BG15" i="3"/>
  <c r="K18" i="2"/>
  <c r="Q18" i="2"/>
  <c r="CD17" i="3" s="1"/>
  <c r="J18" i="2"/>
  <c r="V30" i="2"/>
  <c r="V21" i="2"/>
  <c r="O21" i="2"/>
  <c r="K21" i="2"/>
  <c r="J21" i="2"/>
  <c r="BE20" i="3"/>
  <c r="BG23" i="3"/>
  <c r="Q24" i="2"/>
  <c r="CD23" i="3" s="1"/>
  <c r="W24" i="2"/>
  <c r="BG36" i="3"/>
  <c r="W49" i="2"/>
  <c r="W37" i="2"/>
  <c r="Q37" i="2"/>
  <c r="CD36" i="3" s="1"/>
  <c r="W55" i="2"/>
  <c r="BG42" i="3"/>
  <c r="Q43" i="2"/>
  <c r="CD42" i="3" s="1"/>
  <c r="J50" i="2"/>
  <c r="J46" i="2"/>
  <c r="N20" i="2"/>
  <c r="BK51" i="3"/>
  <c r="M27" i="2"/>
  <c r="R36" i="2"/>
  <c r="AA36" i="2"/>
  <c r="L36" i="2"/>
  <c r="BN52" i="3"/>
  <c r="BC16" i="3"/>
  <c r="K17" i="2"/>
  <c r="U17" i="2"/>
  <c r="BC19" i="3"/>
  <c r="U20" i="2"/>
  <c r="K20" i="2"/>
  <c r="U32" i="2"/>
  <c r="O43" i="2"/>
  <c r="X43" i="2"/>
  <c r="BI42" i="3"/>
  <c r="R31" i="2"/>
  <c r="BG30" i="3"/>
  <c r="W52" i="2"/>
  <c r="W40" i="2"/>
  <c r="BE49" i="3"/>
  <c r="O50" i="2"/>
  <c r="V50" i="2"/>
  <c r="W57" i="2"/>
  <c r="BG56" i="3"/>
  <c r="BN30" i="3"/>
  <c r="J31" i="2"/>
  <c r="AA43" i="2"/>
  <c r="L31" i="2"/>
  <c r="BC13" i="3"/>
  <c r="K14" i="2"/>
  <c r="M14" i="2"/>
  <c r="BV13" i="3" s="1"/>
  <c r="N46" i="2"/>
  <c r="U46" i="2"/>
  <c r="K46" i="2"/>
  <c r="BC45" i="3"/>
  <c r="U61" i="2"/>
  <c r="L49" i="2"/>
  <c r="U53" i="2"/>
  <c r="BC52" i="3"/>
  <c r="L53" i="2"/>
  <c r="N53" i="2"/>
  <c r="M53" i="2"/>
  <c r="K53" i="2"/>
  <c r="Y15" i="2"/>
  <c r="BK14" i="3"/>
  <c r="P15" i="2"/>
  <c r="CB14" i="3" s="1"/>
  <c r="N18" i="2"/>
  <c r="P18" i="2"/>
  <c r="CB17" i="3" s="1"/>
  <c r="BK17" i="3"/>
  <c r="Y30" i="2"/>
  <c r="O20" i="2"/>
  <c r="BI19" i="3"/>
  <c r="X20" i="2"/>
  <c r="P20" i="2"/>
  <c r="CB19" i="3" s="1"/>
  <c r="X32" i="2"/>
  <c r="M22" i="2"/>
  <c r="X34" i="2"/>
  <c r="X22" i="2"/>
  <c r="BI21" i="3"/>
  <c r="N22" i="2"/>
  <c r="O22" i="2"/>
  <c r="BK31" i="3"/>
  <c r="Y44" i="2"/>
  <c r="N32" i="2"/>
  <c r="P32" i="2"/>
  <c r="CB31" i="3" s="1"/>
  <c r="Y32" i="2"/>
  <c r="BK33" i="3"/>
  <c r="Y46" i="2"/>
  <c r="P34" i="2"/>
  <c r="CB33" i="3" s="1"/>
  <c r="Y34" i="2"/>
  <c r="P38" i="2"/>
  <c r="CB37" i="3" s="1"/>
  <c r="X50" i="2"/>
  <c r="N38" i="2"/>
  <c r="X38" i="2"/>
  <c r="BE25" i="3"/>
  <c r="O26" i="2"/>
  <c r="V38" i="2"/>
  <c r="V26" i="2"/>
  <c r="K28" i="2"/>
  <c r="J28" i="2"/>
  <c r="Q28" i="2"/>
  <c r="CD27" i="3" s="1"/>
  <c r="V40" i="2"/>
  <c r="V28" i="2"/>
  <c r="BG45" i="3"/>
  <c r="W46" i="2"/>
  <c r="Q46" i="2"/>
  <c r="CD45" i="3" s="1"/>
  <c r="BG47" i="3"/>
  <c r="W60" i="2"/>
  <c r="Q48" i="2"/>
  <c r="CD47" i="3" s="1"/>
  <c r="J56" i="2"/>
  <c r="Q56" i="2"/>
  <c r="CD55" i="3" s="1"/>
  <c r="V56" i="2"/>
  <c r="BE55" i="3"/>
  <c r="BE61" i="3"/>
  <c r="V62" i="2"/>
  <c r="O62" i="2"/>
  <c r="J62" i="2"/>
  <c r="Q62" i="2"/>
  <c r="CD61" i="3" s="1"/>
  <c r="BN35" i="3"/>
  <c r="M20" i="2"/>
  <c r="K50" i="2"/>
  <c r="Y52" i="2"/>
  <c r="N17" i="2"/>
  <c r="BG39" i="3"/>
  <c r="BC55" i="3"/>
  <c r="N56" i="2"/>
  <c r="M56" i="2"/>
  <c r="N25" i="2"/>
  <c r="X25" i="2"/>
  <c r="O25" i="2"/>
  <c r="P25" i="2"/>
  <c r="CB24" i="3" s="1"/>
  <c r="X37" i="2"/>
  <c r="M25" i="2"/>
  <c r="O27" i="2"/>
  <c r="X27" i="2"/>
  <c r="X39" i="2"/>
  <c r="N27" i="2"/>
  <c r="BI26" i="3"/>
  <c r="BK38" i="3"/>
  <c r="P39" i="2"/>
  <c r="CB38" i="3" s="1"/>
  <c r="Y39" i="2"/>
  <c r="N39" i="2"/>
  <c r="BI44" i="3"/>
  <c r="M45" i="2"/>
  <c r="P45" i="2"/>
  <c r="CB44" i="3" s="1"/>
  <c r="O45" i="2"/>
  <c r="Q38" i="2"/>
  <c r="CD37" i="3" s="1"/>
  <c r="R38" i="2"/>
  <c r="W50" i="2"/>
  <c r="W38" i="2"/>
  <c r="AA26" i="2"/>
  <c r="R26" i="2"/>
  <c r="BN51" i="3"/>
  <c r="L52" i="2"/>
  <c r="AA52" i="2"/>
  <c r="R52" i="2"/>
  <c r="J52" i="2"/>
  <c r="BC22" i="3"/>
  <c r="K23" i="2"/>
  <c r="M23" i="2"/>
  <c r="U23" i="2"/>
  <c r="L23" i="2"/>
  <c r="K58" i="2"/>
  <c r="M58" i="2"/>
  <c r="U58" i="2"/>
  <c r="BC57" i="3"/>
  <c r="L58" i="2"/>
  <c r="BK27" i="3"/>
  <c r="Y28" i="2"/>
  <c r="BI45" i="3"/>
  <c r="P46" i="2"/>
  <c r="CB45" i="3" s="1"/>
  <c r="O46" i="2"/>
  <c r="X48" i="2"/>
  <c r="X60" i="2"/>
  <c r="P48" i="2"/>
  <c r="CB47" i="3" s="1"/>
  <c r="BI47" i="3"/>
  <c r="BK52" i="3"/>
  <c r="Y53" i="2"/>
  <c r="O55" i="2"/>
  <c r="M55" i="2"/>
  <c r="N55" i="2"/>
  <c r="P55" i="2"/>
  <c r="CB54" i="3" s="1"/>
  <c r="BI54" i="3"/>
  <c r="P56" i="2"/>
  <c r="CB55" i="3" s="1"/>
  <c r="Y56" i="2"/>
  <c r="N61" i="2"/>
  <c r="X61" i="2"/>
  <c r="O61" i="2"/>
  <c r="M61" i="2"/>
  <c r="P61" i="2"/>
  <c r="CB60" i="3" s="1"/>
  <c r="O33" i="2"/>
  <c r="K33" i="2"/>
  <c r="Q33" i="2"/>
  <c r="CD32" i="3" s="1"/>
  <c r="J33" i="2"/>
  <c r="V33" i="2"/>
  <c r="BE32" i="3"/>
  <c r="BG33" i="3"/>
  <c r="R34" i="2"/>
  <c r="W34" i="2"/>
  <c r="Q34" i="2"/>
  <c r="CD33" i="3" s="1"/>
  <c r="BE35" i="3"/>
  <c r="V36" i="2"/>
  <c r="V48" i="2"/>
  <c r="K36" i="2"/>
  <c r="Q36" i="2"/>
  <c r="CD35" i="3" s="1"/>
  <c r="J36" i="2"/>
  <c r="V54" i="2"/>
  <c r="BE41" i="3"/>
  <c r="Q42" i="2"/>
  <c r="CD41" i="3" s="1"/>
  <c r="J42" i="2"/>
  <c r="V42" i="2"/>
  <c r="O53" i="2"/>
  <c r="J53" i="2"/>
  <c r="BE58" i="3"/>
  <c r="K59" i="2"/>
  <c r="V59" i="2"/>
  <c r="O59" i="2"/>
  <c r="Q59" i="2"/>
  <c r="CD58" i="3" s="1"/>
  <c r="J59" i="2"/>
  <c r="J61" i="2"/>
  <c r="BE60" i="3"/>
  <c r="Q61" i="2"/>
  <c r="CD60" i="3" s="1"/>
  <c r="K61" i="2"/>
  <c r="V61" i="2"/>
  <c r="W43" i="2"/>
  <c r="R57" i="2"/>
  <c r="BI24" i="3"/>
  <c r="AA48" i="2"/>
  <c r="U56" i="2"/>
  <c r="N45" i="2"/>
  <c r="R29" i="2"/>
  <c r="P52" i="2"/>
  <c r="CB51" i="3" s="1"/>
  <c r="L46" i="2"/>
  <c r="Q40" i="2"/>
  <c r="CD39" i="3" s="1"/>
  <c r="N48" i="2"/>
  <c r="BT20" i="3" l="1"/>
  <c r="BP24" i="3"/>
  <c r="AD43" i="2"/>
  <c r="AC37" i="2"/>
  <c r="AG31" i="2"/>
  <c r="AE21" i="2"/>
  <c r="BP23" i="3"/>
  <c r="AB55" i="2"/>
  <c r="AE52" i="2"/>
  <c r="AE33" i="2"/>
  <c r="AG29" i="2"/>
  <c r="AD17" i="2"/>
  <c r="AB47" i="2"/>
  <c r="BR24" i="3"/>
  <c r="AC56" i="2"/>
  <c r="BX22" i="3"/>
  <c r="AC43" i="2"/>
  <c r="AD28" i="2"/>
  <c r="AD56" i="2"/>
  <c r="BZ14" i="3"/>
  <c r="AE28" i="2"/>
  <c r="AF47" i="2"/>
  <c r="BV16" i="3"/>
  <c r="AB37" i="2"/>
  <c r="BV51" i="3"/>
  <c r="AE50" i="2"/>
  <c r="AD16" i="2"/>
  <c r="BV32" i="3"/>
  <c r="AB20" i="2"/>
  <c r="AG42" i="2"/>
  <c r="AE16" i="2"/>
  <c r="AB23" i="2"/>
  <c r="AF15" i="2"/>
  <c r="AG40" i="2"/>
  <c r="AB51" i="2"/>
  <c r="AC49" i="2"/>
  <c r="AG49" i="2"/>
  <c r="BV15" i="3"/>
  <c r="AG52" i="2"/>
  <c r="BR55" i="3"/>
  <c r="AG18" i="2"/>
  <c r="AD45" i="2"/>
  <c r="AD32" i="2"/>
  <c r="BX18" i="3"/>
  <c r="AF31" i="2"/>
  <c r="AE29" i="2"/>
  <c r="AG48" i="2"/>
  <c r="AG51" i="2"/>
  <c r="AG30" i="2"/>
  <c r="AC44" i="2"/>
  <c r="BT19" i="3"/>
  <c r="AB34" i="2"/>
  <c r="AG24" i="2"/>
  <c r="BR43" i="3"/>
  <c r="AB38" i="2"/>
  <c r="AC27" i="2"/>
  <c r="AG47" i="2"/>
  <c r="AF35" i="2"/>
  <c r="AD29" i="2"/>
  <c r="AD19" i="2"/>
  <c r="BT39" i="3"/>
  <c r="BZ22" i="3"/>
  <c r="AE62" i="2"/>
  <c r="AE40" i="2"/>
  <c r="AC22" i="2"/>
  <c r="BR14" i="3"/>
  <c r="AG17" i="2"/>
  <c r="AD24" i="2"/>
  <c r="BV28" i="3"/>
  <c r="BX30" i="3"/>
  <c r="BX23" i="3"/>
  <c r="BP16" i="3"/>
  <c r="AB17" i="2"/>
  <c r="BV18" i="3"/>
  <c r="AE19" i="2"/>
  <c r="BT37" i="3"/>
  <c r="AD27" i="2"/>
  <c r="AC55" i="2"/>
  <c r="AB29" i="2"/>
  <c r="AB57" i="2"/>
  <c r="AD39" i="2"/>
  <c r="AD26" i="2"/>
  <c r="AD38" i="2"/>
  <c r="AE44" i="2"/>
  <c r="BZ48" i="3"/>
  <c r="AC40" i="2"/>
  <c r="BR38" i="3"/>
  <c r="AC39" i="2"/>
  <c r="AG36" i="2"/>
  <c r="AC42" i="2"/>
  <c r="AE49" i="2"/>
  <c r="BT26" i="3"/>
  <c r="AD40" i="2"/>
  <c r="AC51" i="2"/>
  <c r="BT55" i="3"/>
  <c r="BT56" i="3"/>
  <c r="AD51" i="2"/>
  <c r="AD57" i="2"/>
  <c r="BP54" i="3"/>
  <c r="AF52" i="2"/>
  <c r="AE60" i="2"/>
  <c r="BT54" i="3"/>
  <c r="AD55" i="2"/>
  <c r="BZ59" i="3"/>
  <c r="AG60" i="2"/>
  <c r="AG41" i="2"/>
  <c r="BZ40" i="3"/>
  <c r="AC60" i="2"/>
  <c r="BR59" i="3"/>
  <c r="BV53" i="3"/>
  <c r="AE54" i="2"/>
  <c r="BV14" i="3"/>
  <c r="AE15" i="2"/>
  <c r="BT59" i="3"/>
  <c r="AD60" i="2"/>
  <c r="BT46" i="3"/>
  <c r="AD47" i="2"/>
  <c r="BP31" i="3"/>
  <c r="AB32" i="2"/>
  <c r="AB19" i="2"/>
  <c r="BP18" i="3"/>
  <c r="BP13" i="3"/>
  <c r="AB22" i="2"/>
  <c r="BP21" i="3"/>
  <c r="AD15" i="2"/>
  <c r="BT14" i="3"/>
  <c r="BV23" i="3"/>
  <c r="AE24" i="2"/>
  <c r="BP47" i="3"/>
  <c r="BT31" i="3"/>
  <c r="AD44" i="2"/>
  <c r="BZ34" i="3"/>
  <c r="AG35" i="2"/>
  <c r="AF59" i="2"/>
  <c r="BX58" i="3"/>
  <c r="BX20" i="3"/>
  <c r="AF21" i="2"/>
  <c r="AE18" i="2"/>
  <c r="BV17" i="3"/>
  <c r="AG19" i="2"/>
  <c r="BZ18" i="3"/>
  <c r="AC52" i="2"/>
  <c r="AB26" i="2"/>
  <c r="AF49" i="2"/>
  <c r="BP44" i="3"/>
  <c r="AF58" i="2"/>
  <c r="BZ16" i="3"/>
  <c r="AD20" i="2"/>
  <c r="AD59" i="2"/>
  <c r="BR23" i="3"/>
  <c r="AC24" i="2"/>
  <c r="BZ15" i="3"/>
  <c r="AG16" i="2"/>
  <c r="BP53" i="3"/>
  <c r="BX27" i="3"/>
  <c r="AF40" i="2"/>
  <c r="AF28" i="2"/>
  <c r="AF33" i="2"/>
  <c r="BX32" i="3"/>
  <c r="BP43" i="3"/>
  <c r="AB44" i="2"/>
  <c r="BR53" i="3"/>
  <c r="AC54" i="2"/>
  <c r="AG56" i="2"/>
  <c r="BZ43" i="3"/>
  <c r="AG44" i="2"/>
  <c r="AE36" i="2"/>
  <c r="BV35" i="3"/>
  <c r="BT21" i="3"/>
  <c r="AD22" i="2"/>
  <c r="BP40" i="3"/>
  <c r="AB41" i="2"/>
  <c r="AB49" i="2"/>
  <c r="BP36" i="3"/>
  <c r="BV58" i="3"/>
  <c r="AE59" i="2"/>
  <c r="BT17" i="3"/>
  <c r="BP26" i="3"/>
  <c r="AB27" i="2"/>
  <c r="AB39" i="2"/>
  <c r="AG54" i="2"/>
  <c r="BZ53" i="3"/>
  <c r="AC57" i="2"/>
  <c r="BR56" i="3"/>
  <c r="AD62" i="2"/>
  <c r="AD50" i="2"/>
  <c r="BT49" i="3"/>
  <c r="BP14" i="3"/>
  <c r="AB15" i="2"/>
  <c r="BR46" i="3"/>
  <c r="AC47" i="2"/>
  <c r="AE47" i="2"/>
  <c r="BV46" i="3"/>
  <c r="AE51" i="2"/>
  <c r="BV50" i="3"/>
  <c r="AB35" i="2"/>
  <c r="BP34" i="3"/>
  <c r="BX15" i="3"/>
  <c r="AF16" i="2"/>
  <c r="BT32" i="3"/>
  <c r="AD33" i="2"/>
  <c r="BV30" i="3"/>
  <c r="AE31" i="2"/>
  <c r="BX53" i="3"/>
  <c r="AF54" i="2"/>
  <c r="AC31" i="2"/>
  <c r="BR18" i="3"/>
  <c r="AC16" i="2"/>
  <c r="BR15" i="3"/>
  <c r="AB45" i="2"/>
  <c r="AF62" i="2"/>
  <c r="AE48" i="2"/>
  <c r="AG28" i="2"/>
  <c r="AD54" i="2"/>
  <c r="BX60" i="3"/>
  <c r="AF61" i="2"/>
  <c r="AE32" i="2"/>
  <c r="BV19" i="3"/>
  <c r="AE20" i="2"/>
  <c r="BZ25" i="3"/>
  <c r="AG26" i="2"/>
  <c r="AE22" i="2"/>
  <c r="BV21" i="3"/>
  <c r="BT52" i="3"/>
  <c r="AD53" i="2"/>
  <c r="AF30" i="2"/>
  <c r="BX29" i="3"/>
  <c r="AG55" i="2"/>
  <c r="BZ54" i="3"/>
  <c r="BR22" i="3"/>
  <c r="AC23" i="2"/>
  <c r="AC35" i="2"/>
  <c r="AF48" i="2"/>
  <c r="AF60" i="2"/>
  <c r="BX47" i="3"/>
  <c r="AG53" i="2"/>
  <c r="BZ52" i="3"/>
  <c r="BR35" i="3"/>
  <c r="AC36" i="2"/>
  <c r="AC48" i="2"/>
  <c r="AC45" i="2"/>
  <c r="BR32" i="3"/>
  <c r="AC33" i="2"/>
  <c r="BZ60" i="3"/>
  <c r="AG61" i="2"/>
  <c r="AE55" i="2"/>
  <c r="BV54" i="3"/>
  <c r="BR57" i="3"/>
  <c r="AC58" i="2"/>
  <c r="BX26" i="3"/>
  <c r="AF27" i="2"/>
  <c r="BV24" i="3"/>
  <c r="AE25" i="2"/>
  <c r="AE37" i="2"/>
  <c r="BV52" i="3"/>
  <c r="AE53" i="2"/>
  <c r="AD31" i="2"/>
  <c r="BT30" i="3"/>
  <c r="BP20" i="3"/>
  <c r="AB21" i="2"/>
  <c r="H15" i="2"/>
  <c r="BL13" i="3"/>
  <c r="BT33" i="3"/>
  <c r="AD34" i="2"/>
  <c r="AF26" i="2"/>
  <c r="BX25" i="3"/>
  <c r="AG38" i="2"/>
  <c r="BX44" i="3"/>
  <c r="AF45" i="2"/>
  <c r="AF57" i="2"/>
  <c r="AB61" i="2"/>
  <c r="BP60" i="3"/>
  <c r="AB36" i="2"/>
  <c r="AB48" i="2"/>
  <c r="BP35" i="3"/>
  <c r="AB33" i="2"/>
  <c r="BP32" i="3"/>
  <c r="AE56" i="2"/>
  <c r="BV55" i="3"/>
  <c r="BP61" i="3"/>
  <c r="AB62" i="2"/>
  <c r="AB40" i="2"/>
  <c r="BP27" i="3"/>
  <c r="AB28" i="2"/>
  <c r="BX31" i="3"/>
  <c r="AF44" i="2"/>
  <c r="AF32" i="2"/>
  <c r="BX19" i="3"/>
  <c r="AF20" i="2"/>
  <c r="BZ20" i="3"/>
  <c r="AG21" i="2"/>
  <c r="BX35" i="3"/>
  <c r="AF36" i="2"/>
  <c r="AF34" i="2"/>
  <c r="BX33" i="3"/>
  <c r="AC38" i="2"/>
  <c r="BR25" i="3"/>
  <c r="AC26" i="2"/>
  <c r="AG59" i="2"/>
  <c r="BZ58" i="3"/>
  <c r="BT45" i="3"/>
  <c r="AD46" i="2"/>
  <c r="BR60" i="3"/>
  <c r="AC61" i="2"/>
  <c r="AB59" i="2"/>
  <c r="BP58" i="3"/>
  <c r="AC59" i="2"/>
  <c r="BR58" i="3"/>
  <c r="BP52" i="3"/>
  <c r="AB53" i="2"/>
  <c r="BV60" i="3"/>
  <c r="AE61" i="2"/>
  <c r="BX54" i="3"/>
  <c r="AF55" i="2"/>
  <c r="BT57" i="3"/>
  <c r="AD58" i="2"/>
  <c r="AE58" i="2"/>
  <c r="BV57" i="3"/>
  <c r="AE35" i="2"/>
  <c r="BV22" i="3"/>
  <c r="AE23" i="2"/>
  <c r="BP51" i="3"/>
  <c r="AB52" i="2"/>
  <c r="BT51" i="3"/>
  <c r="AD52" i="2"/>
  <c r="BZ44" i="3"/>
  <c r="AG57" i="2"/>
  <c r="AG45" i="2"/>
  <c r="BX38" i="3"/>
  <c r="AF39" i="2"/>
  <c r="AG39" i="2"/>
  <c r="BZ26" i="3"/>
  <c r="AG27" i="2"/>
  <c r="BZ24" i="3"/>
  <c r="AG37" i="2"/>
  <c r="AG25" i="2"/>
  <c r="AF56" i="2"/>
  <c r="BX55" i="3"/>
  <c r="AG62" i="2"/>
  <c r="BZ61" i="3"/>
  <c r="AC28" i="2"/>
  <c r="BR27" i="3"/>
  <c r="AG20" i="2"/>
  <c r="AG32" i="2"/>
  <c r="BZ19" i="3"/>
  <c r="BX17" i="3"/>
  <c r="AF18" i="2"/>
  <c r="AC53" i="2"/>
  <c r="BR52" i="3"/>
  <c r="AD61" i="2"/>
  <c r="AD49" i="2"/>
  <c r="BT48" i="3"/>
  <c r="BR13" i="3"/>
  <c r="AG50" i="2"/>
  <c r="BZ49" i="3"/>
  <c r="BZ42" i="3"/>
  <c r="AG43" i="2"/>
  <c r="BR16" i="3"/>
  <c r="AC29" i="2"/>
  <c r="AC17" i="2"/>
  <c r="BT35" i="3"/>
  <c r="AD48" i="2"/>
  <c r="AD36" i="2"/>
  <c r="AE39" i="2"/>
  <c r="AE27" i="2"/>
  <c r="BV26" i="3"/>
  <c r="AB46" i="2"/>
  <c r="AB58" i="2"/>
  <c r="BP45" i="3"/>
  <c r="BR17" i="3"/>
  <c r="AC18" i="2"/>
  <c r="AC30" i="2"/>
  <c r="BV42" i="3"/>
  <c r="AE43" i="2"/>
  <c r="AE41" i="2"/>
  <c r="BV40" i="3"/>
  <c r="BR33" i="3"/>
  <c r="AC34" i="2"/>
  <c r="AE30" i="2"/>
  <c r="BV29" i="3"/>
  <c r="AE42" i="2"/>
  <c r="BV25" i="3"/>
  <c r="AE26" i="2"/>
  <c r="AE38" i="2"/>
  <c r="BP59" i="3"/>
  <c r="AB60" i="2"/>
  <c r="AD25" i="2"/>
  <c r="AD37" i="2"/>
  <c r="BT24" i="3"/>
  <c r="BP15" i="3"/>
  <c r="AB16" i="2"/>
  <c r="BP41" i="3"/>
  <c r="AB54" i="2"/>
  <c r="AB42" i="2"/>
  <c r="BZ45" i="3"/>
  <c r="AG58" i="2"/>
  <c r="AG46" i="2"/>
  <c r="AF17" i="2"/>
  <c r="BX16" i="3"/>
  <c r="BX21" i="3"/>
  <c r="AF22" i="2"/>
  <c r="AC46" i="2"/>
  <c r="BR45" i="3"/>
  <c r="BP30" i="3"/>
  <c r="AB43" i="2"/>
  <c r="AB31" i="2"/>
  <c r="BX50" i="3"/>
  <c r="AF51" i="2"/>
  <c r="BT40" i="3"/>
  <c r="AD41" i="2"/>
  <c r="BZ32" i="3"/>
  <c r="AG33" i="2"/>
  <c r="BT22" i="3"/>
  <c r="AD23" i="2"/>
  <c r="AD35" i="2"/>
  <c r="AE45" i="2"/>
  <c r="AE57" i="2"/>
  <c r="BV44" i="3"/>
  <c r="AF37" i="2"/>
  <c r="AF25" i="2"/>
  <c r="BX24" i="3"/>
  <c r="BR49" i="3"/>
  <c r="AC50" i="2"/>
  <c r="AC62" i="2"/>
  <c r="BP55" i="3"/>
  <c r="AB56" i="2"/>
  <c r="BX37" i="3"/>
  <c r="AF38" i="2"/>
  <c r="AF50" i="2"/>
  <c r="AG22" i="2"/>
  <c r="AG34" i="2"/>
  <c r="BZ21" i="3"/>
  <c r="BX52" i="3"/>
  <c r="AF53" i="2"/>
  <c r="BX45" i="3"/>
  <c r="AF46" i="2"/>
  <c r="AC20" i="2"/>
  <c r="AC32" i="2"/>
  <c r="BR19" i="3"/>
  <c r="BP49" i="3"/>
  <c r="AB50" i="2"/>
  <c r="AC21" i="2"/>
  <c r="BR20" i="3"/>
  <c r="AB18" i="2"/>
  <c r="BP17" i="3"/>
  <c r="AB30" i="2"/>
  <c r="BX42" i="3"/>
  <c r="AF43" i="2"/>
  <c r="AF41" i="2"/>
  <c r="BX40" i="3"/>
  <c r="AC41" i="2"/>
  <c r="BR40" i="3"/>
  <c r="AE34" i="2"/>
  <c r="AE46" i="2"/>
  <c r="BV33" i="3"/>
  <c r="BT29" i="3"/>
  <c r="AD30" i="2"/>
  <c r="AD42" i="2"/>
  <c r="AF29" i="2"/>
  <c r="AF42" i="2"/>
  <c r="Z15" i="2" l="1"/>
  <c r="BL14" i="3"/>
  <c r="H16" i="2"/>
  <c r="H17" i="2" l="1"/>
  <c r="Z16" i="2"/>
  <c r="BL15" i="3"/>
  <c r="Z17" i="2" l="1"/>
  <c r="H18" i="2"/>
  <c r="BL16" i="3"/>
  <c r="BL17" i="3" l="1"/>
  <c r="Z18" i="2"/>
  <c r="H19" i="2"/>
  <c r="H20" i="2" l="1"/>
  <c r="Z19" i="2"/>
  <c r="BL18" i="3"/>
  <c r="Z20" i="2" l="1"/>
  <c r="H21" i="2"/>
  <c r="BL19" i="3"/>
  <c r="BL20" i="3" l="1"/>
  <c r="Z21" i="2"/>
  <c r="H22" i="2"/>
  <c r="BL21" i="3" l="1"/>
  <c r="Z22" i="2"/>
  <c r="H23" i="2"/>
  <c r="BL22" i="3" l="1"/>
  <c r="H24" i="2"/>
  <c r="Z23" i="2"/>
  <c r="BL23" i="3" l="1"/>
  <c r="H25" i="2"/>
  <c r="Z24" i="2"/>
  <c r="BL24" i="3" l="1"/>
  <c r="Z25" i="2"/>
  <c r="H26" i="2"/>
  <c r="BL25" i="3" l="1"/>
  <c r="Z26" i="2"/>
  <c r="H27" i="2"/>
  <c r="H28" i="2" l="1"/>
  <c r="Z27" i="2"/>
  <c r="BL26" i="3"/>
  <c r="H29" i="2" l="1"/>
  <c r="BL27" i="3"/>
  <c r="Z28" i="2"/>
  <c r="Z29" i="2" l="1"/>
  <c r="BL28" i="3"/>
  <c r="H30" i="2"/>
  <c r="H31" i="2" l="1"/>
  <c r="Z30" i="2"/>
  <c r="BL29" i="3"/>
  <c r="Z31" i="2" l="1"/>
  <c r="BL30" i="3"/>
  <c r="H32" i="2"/>
  <c r="H33" i="2" l="1"/>
  <c r="Z32" i="2"/>
  <c r="BL31" i="3"/>
  <c r="Z33" i="2" l="1"/>
  <c r="BL32" i="3"/>
  <c r="H34" i="2"/>
  <c r="Z34" i="2" l="1"/>
  <c r="H35" i="2"/>
  <c r="BL33" i="3"/>
  <c r="H36" i="2" l="1"/>
  <c r="Z35" i="2"/>
  <c r="BL34" i="3"/>
  <c r="Z36" i="2" l="1"/>
  <c r="H37" i="2"/>
  <c r="BL35" i="3"/>
  <c r="Z37" i="2" l="1"/>
  <c r="BL36" i="3"/>
  <c r="H38" i="2"/>
  <c r="Z38" i="2" l="1"/>
  <c r="H39" i="2"/>
  <c r="BL37" i="3"/>
  <c r="Z39" i="2" l="1"/>
  <c r="BL38" i="3"/>
  <c r="H40" i="2"/>
  <c r="H41" i="2" l="1"/>
  <c r="BL39" i="3"/>
  <c r="Z40" i="2"/>
  <c r="H42" i="2" l="1"/>
  <c r="Z41" i="2"/>
  <c r="BL40" i="3"/>
  <c r="H43" i="2" l="1"/>
  <c r="BL41" i="3"/>
  <c r="Z42" i="2"/>
  <c r="Z43" i="2" l="1"/>
  <c r="BL42" i="3"/>
  <c r="H44" i="2"/>
  <c r="BL43" i="3" l="1"/>
  <c r="H45" i="2"/>
  <c r="Z44" i="2"/>
  <c r="BL44" i="3" l="1"/>
  <c r="H46" i="2"/>
  <c r="Z45" i="2"/>
  <c r="BL45" i="3" l="1"/>
  <c r="H47" i="2"/>
  <c r="Z46" i="2"/>
  <c r="H48" i="2" l="1"/>
  <c r="BL46" i="3"/>
  <c r="Z47" i="2"/>
  <c r="Z48" i="2" l="1"/>
  <c r="BL47" i="3"/>
  <c r="H49" i="2"/>
  <c r="H50" i="2" l="1"/>
  <c r="BL48" i="3"/>
  <c r="Z49" i="2"/>
  <c r="BL49" i="3" l="1"/>
  <c r="H51" i="2"/>
  <c r="Z50" i="2"/>
  <c r="Z51" i="2" l="1"/>
  <c r="H52" i="2"/>
  <c r="BL50" i="3"/>
  <c r="Z52" i="2" l="1"/>
  <c r="BL51" i="3"/>
  <c r="H53" i="2"/>
  <c r="H54" i="2" l="1"/>
  <c r="BL52" i="3"/>
  <c r="Z53" i="2"/>
  <c r="H55" i="2" l="1"/>
  <c r="Z54" i="2"/>
  <c r="BL53" i="3"/>
  <c r="H56" i="2" l="1"/>
  <c r="BL54" i="3"/>
  <c r="Z55" i="2"/>
  <c r="Z56" i="2" l="1"/>
  <c r="BL55" i="3"/>
  <c r="H57" i="2"/>
  <c r="Z57" i="2" l="1"/>
  <c r="BL56" i="3"/>
  <c r="H58" i="2"/>
  <c r="BL57" i="3" l="1"/>
  <c r="Z58" i="2"/>
  <c r="H59" i="2"/>
  <c r="BL58" i="3" l="1"/>
  <c r="Z59" i="2"/>
  <c r="H60" i="2"/>
  <c r="H61" i="2" l="1"/>
  <c r="BL59" i="3"/>
  <c r="Z60" i="2"/>
  <c r="BL60" i="3" l="1"/>
  <c r="H62" i="2"/>
  <c r="Z61" i="2"/>
  <c r="BL61" i="3" l="1"/>
  <c r="Z62" i="2"/>
</calcChain>
</file>

<file path=xl/sharedStrings.xml><?xml version="1.0" encoding="utf-8"?>
<sst xmlns="http://schemas.openxmlformats.org/spreadsheetml/2006/main" count="253" uniqueCount="103">
  <si>
    <t>売上</t>
    <rPh sb="0" eb="2">
      <t>ウリアゲ</t>
    </rPh>
    <phoneticPr fontId="3"/>
  </si>
  <si>
    <t>客数</t>
    <rPh sb="0" eb="1">
      <t>キャク</t>
    </rPh>
    <rPh sb="1" eb="2">
      <t>スウ</t>
    </rPh>
    <phoneticPr fontId="3"/>
  </si>
  <si>
    <t>新規客数</t>
    <rPh sb="0" eb="2">
      <t>シンキ</t>
    </rPh>
    <rPh sb="2" eb="3">
      <t>キャク</t>
    </rPh>
    <rPh sb="3" eb="4">
      <t>スウ</t>
    </rPh>
    <phoneticPr fontId="3"/>
  </si>
  <si>
    <t>年間有効会員数</t>
    <rPh sb="0" eb="2">
      <t>ネンカン</t>
    </rPh>
    <rPh sb="2" eb="4">
      <t>ユウコウ</t>
    </rPh>
    <rPh sb="4" eb="6">
      <t>カイイン</t>
    </rPh>
    <rPh sb="6" eb="7">
      <t>スウ</t>
    </rPh>
    <phoneticPr fontId="3"/>
  </si>
  <si>
    <t>点数</t>
    <rPh sb="0" eb="2">
      <t>テンスウ</t>
    </rPh>
    <phoneticPr fontId="3"/>
  </si>
  <si>
    <t>Ｙ点数</t>
    <rPh sb="1" eb="3">
      <t>テンスウ</t>
    </rPh>
    <phoneticPr fontId="3"/>
  </si>
  <si>
    <t>単月       持込数</t>
    <rPh sb="0" eb="1">
      <t>タン</t>
    </rPh>
    <rPh sb="1" eb="2">
      <t>ゲツ</t>
    </rPh>
    <rPh sb="9" eb="11">
      <t>モチコミ</t>
    </rPh>
    <rPh sb="11" eb="12">
      <t>カズ</t>
    </rPh>
    <phoneticPr fontId="3"/>
  </si>
  <si>
    <t>単月         点単価</t>
    <rPh sb="0" eb="1">
      <t>タン</t>
    </rPh>
    <rPh sb="1" eb="2">
      <t>ゲツ</t>
    </rPh>
    <rPh sb="11" eb="12">
      <t>テン</t>
    </rPh>
    <rPh sb="12" eb="14">
      <t>タンカ</t>
    </rPh>
    <phoneticPr fontId="3"/>
  </si>
  <si>
    <t>単月       客単価</t>
    <rPh sb="0" eb="1">
      <t>タン</t>
    </rPh>
    <rPh sb="1" eb="2">
      <t>ゲツ</t>
    </rPh>
    <rPh sb="9" eb="10">
      <t>キャク</t>
    </rPh>
    <rPh sb="10" eb="12">
      <t>タンカ</t>
    </rPh>
    <phoneticPr fontId="3"/>
  </si>
  <si>
    <t>Ｙ点比率</t>
    <rPh sb="1" eb="2">
      <t>テン</t>
    </rPh>
    <rPh sb="2" eb="4">
      <t>ヒリツ</t>
    </rPh>
    <phoneticPr fontId="3"/>
  </si>
  <si>
    <t>移動年計</t>
    <rPh sb="0" eb="2">
      <t>イドウ</t>
    </rPh>
    <rPh sb="2" eb="4">
      <t>ネンケイ</t>
    </rPh>
    <phoneticPr fontId="3"/>
  </si>
  <si>
    <t>売上</t>
    <rPh sb="0" eb="2">
      <t>ウリアゲ</t>
    </rPh>
    <phoneticPr fontId="2"/>
  </si>
  <si>
    <t>年間支出</t>
    <rPh sb="0" eb="2">
      <t>ネンカン</t>
    </rPh>
    <rPh sb="2" eb="4">
      <t>シシュツ</t>
    </rPh>
    <phoneticPr fontId="3"/>
  </si>
  <si>
    <t>年間来店回数</t>
    <rPh sb="0" eb="2">
      <t>ネンカン</t>
    </rPh>
    <rPh sb="2" eb="4">
      <t>ライテン</t>
    </rPh>
    <rPh sb="4" eb="6">
      <t>カイスウ</t>
    </rPh>
    <phoneticPr fontId="3"/>
  </si>
  <si>
    <t>年間客単価</t>
    <rPh sb="0" eb="2">
      <t>ネンカン</t>
    </rPh>
    <rPh sb="2" eb="5">
      <t>キャクタンカ</t>
    </rPh>
    <phoneticPr fontId="3"/>
  </si>
  <si>
    <t>年間　　　　客単価</t>
    <rPh sb="0" eb="2">
      <t>ネンカン</t>
    </rPh>
    <rPh sb="6" eb="9">
      <t>キャクタンカ</t>
    </rPh>
    <phoneticPr fontId="3"/>
  </si>
  <si>
    <t>年間売上</t>
    <rPh sb="0" eb="2">
      <t>ネンカン</t>
    </rPh>
    <rPh sb="2" eb="4">
      <t>ウリアゲ</t>
    </rPh>
    <phoneticPr fontId="3"/>
  </si>
  <si>
    <t>年間客数</t>
    <rPh sb="0" eb="2">
      <t>ネンカン</t>
    </rPh>
    <rPh sb="2" eb="3">
      <t>キャク</t>
    </rPh>
    <rPh sb="3" eb="4">
      <t>スウ</t>
    </rPh>
    <phoneticPr fontId="3"/>
  </si>
  <si>
    <t>年間新規客数</t>
    <rPh sb="0" eb="2">
      <t>ネンカン</t>
    </rPh>
    <rPh sb="2" eb="4">
      <t>シンキ</t>
    </rPh>
    <rPh sb="4" eb="5">
      <t>キャク</t>
    </rPh>
    <rPh sb="5" eb="6">
      <t>スウ</t>
    </rPh>
    <phoneticPr fontId="3"/>
  </si>
  <si>
    <t>年間点数</t>
    <rPh sb="0" eb="2">
      <t>ネンカン</t>
    </rPh>
    <rPh sb="2" eb="4">
      <t>テンスウ</t>
    </rPh>
    <phoneticPr fontId="3"/>
  </si>
  <si>
    <t>年間Ｙ点数</t>
    <rPh sb="0" eb="2">
      <t>ネンカン</t>
    </rPh>
    <rPh sb="3" eb="5">
      <t>テンスウ</t>
    </rPh>
    <phoneticPr fontId="3"/>
  </si>
  <si>
    <t>年間　　　　Ｙ点数</t>
    <rPh sb="0" eb="2">
      <t>ネンカン</t>
    </rPh>
    <rPh sb="7" eb="9">
      <t>テンスウ</t>
    </rPh>
    <phoneticPr fontId="3"/>
  </si>
  <si>
    <t>年間　　　　点単価</t>
    <rPh sb="0" eb="2">
      <t>ネンカン</t>
    </rPh>
    <rPh sb="6" eb="7">
      <t>テン</t>
    </rPh>
    <rPh sb="7" eb="9">
      <t>タンカ</t>
    </rPh>
    <phoneticPr fontId="3"/>
  </si>
  <si>
    <t>年間　　　　持込点数</t>
    <rPh sb="0" eb="2">
      <t>ネンカン</t>
    </rPh>
    <rPh sb="6" eb="8">
      <t>モチコミ</t>
    </rPh>
    <rPh sb="8" eb="10">
      <t>テンスウ</t>
    </rPh>
    <phoneticPr fontId="3"/>
  </si>
  <si>
    <t>年間　　　　Y比率</t>
    <rPh sb="0" eb="2">
      <t>ネンカン</t>
    </rPh>
    <rPh sb="7" eb="9">
      <t>ヒリツ</t>
    </rPh>
    <phoneticPr fontId="3"/>
  </si>
  <si>
    <t>累計会員数</t>
    <rPh sb="0" eb="2">
      <t>ルイケイ</t>
    </rPh>
    <rPh sb="2" eb="4">
      <t>カイイン</t>
    </rPh>
    <rPh sb="4" eb="5">
      <t>スウ</t>
    </rPh>
    <phoneticPr fontId="3"/>
  </si>
  <si>
    <t>累計　　　　会員数</t>
    <rPh sb="0" eb="2">
      <t>ルイケイ</t>
    </rPh>
    <rPh sb="6" eb="8">
      <t>カイイン</t>
    </rPh>
    <rPh sb="8" eb="9">
      <t>スウ</t>
    </rPh>
    <phoneticPr fontId="3"/>
  </si>
  <si>
    <t>昨年対比</t>
    <rPh sb="0" eb="2">
      <t>サクネン</t>
    </rPh>
    <rPh sb="2" eb="4">
      <t>タイヒ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</si>
  <si>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</si>
  <si>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</si>
  <si>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</si>
  <si>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</si>
  <si>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</si>
  <si>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</si>
  <si>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</si>
  <si>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</si>
  <si>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</si>
  <si>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</si>
  <si>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</si>
  <si>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</si>
  <si>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売上の５年対比</t>
    <rPh sb="0" eb="2">
      <t>ウリアゲ</t>
    </rPh>
    <rPh sb="4" eb="5">
      <t>ネン</t>
    </rPh>
    <rPh sb="5" eb="7">
      <t>タイヒ</t>
    </rPh>
    <phoneticPr fontId="2"/>
  </si>
  <si>
    <t>売上の移動年計</t>
    <rPh sb="0" eb="2">
      <t>ウリアゲ</t>
    </rPh>
    <rPh sb="3" eb="5">
      <t>イドウ</t>
    </rPh>
    <rPh sb="5" eb="7">
      <t>ネンケイ</t>
    </rPh>
    <phoneticPr fontId="2"/>
  </si>
  <si>
    <t>有効会員数の移動年計</t>
    <rPh sb="0" eb="2">
      <t>ユウコウ</t>
    </rPh>
    <rPh sb="2" eb="5">
      <t>カイインスウ</t>
    </rPh>
    <rPh sb="6" eb="8">
      <t>イドウ</t>
    </rPh>
    <rPh sb="8" eb="10">
      <t>ネンケイ</t>
    </rPh>
    <phoneticPr fontId="2"/>
  </si>
  <si>
    <t>年間来店回数の移動年計</t>
    <rPh sb="0" eb="2">
      <t>ネンカン</t>
    </rPh>
    <rPh sb="2" eb="4">
      <t>ライテン</t>
    </rPh>
    <rPh sb="4" eb="6">
      <t>カイスウ</t>
    </rPh>
    <rPh sb="7" eb="9">
      <t>イドウ</t>
    </rPh>
    <rPh sb="9" eb="11">
      <t>ネンケイ</t>
    </rPh>
    <phoneticPr fontId="2"/>
  </si>
  <si>
    <t>客数の５年対比</t>
    <rPh sb="0" eb="2">
      <t>キャクスウ</t>
    </rPh>
    <rPh sb="4" eb="5">
      <t>ネン</t>
    </rPh>
    <rPh sb="5" eb="7">
      <t>タイヒ</t>
    </rPh>
    <phoneticPr fontId="2"/>
  </si>
  <si>
    <t>客数の移動年計</t>
    <rPh sb="0" eb="2">
      <t>キャクスウ</t>
    </rPh>
    <phoneticPr fontId="2"/>
  </si>
  <si>
    <t>客数</t>
    <rPh sb="0" eb="1">
      <t>キャク</t>
    </rPh>
    <rPh sb="1" eb="2">
      <t>スウ</t>
    </rPh>
    <phoneticPr fontId="2"/>
  </si>
  <si>
    <t>客単価</t>
    <rPh sb="0" eb="3">
      <t>キャクタンカ</t>
    </rPh>
    <phoneticPr fontId="2"/>
  </si>
  <si>
    <t>客単価の５年対比</t>
    <rPh sb="0" eb="3">
      <t>キャクタンカ</t>
    </rPh>
    <rPh sb="5" eb="6">
      <t>ネン</t>
    </rPh>
    <rPh sb="6" eb="8">
      <t>タイヒ</t>
    </rPh>
    <phoneticPr fontId="2"/>
  </si>
  <si>
    <t>客単価の移動年計</t>
    <rPh sb="0" eb="3">
      <t>キャクタンカ</t>
    </rPh>
    <phoneticPr fontId="2"/>
  </si>
  <si>
    <t>新規</t>
    <rPh sb="0" eb="2">
      <t>シンキ</t>
    </rPh>
    <phoneticPr fontId="2"/>
  </si>
  <si>
    <t>新規数の５年対比</t>
    <rPh sb="0" eb="2">
      <t>シンキ</t>
    </rPh>
    <rPh sb="2" eb="3">
      <t>スウ</t>
    </rPh>
    <rPh sb="5" eb="6">
      <t>ネン</t>
    </rPh>
    <rPh sb="6" eb="8">
      <t>タイヒ</t>
    </rPh>
    <phoneticPr fontId="2"/>
  </si>
  <si>
    <t>新規数の移動年計</t>
    <rPh sb="0" eb="2">
      <t>シンキ</t>
    </rPh>
    <rPh sb="2" eb="3">
      <t>スウ</t>
    </rPh>
    <phoneticPr fontId="2"/>
  </si>
  <si>
    <t>点数</t>
    <rPh sb="0" eb="2">
      <t>テンスウ</t>
    </rPh>
    <phoneticPr fontId="2"/>
  </si>
  <si>
    <t>点数の５年対比</t>
    <rPh sb="0" eb="2">
      <t>テンスウ</t>
    </rPh>
    <rPh sb="4" eb="5">
      <t>ネン</t>
    </rPh>
    <rPh sb="5" eb="7">
      <t>タイヒ</t>
    </rPh>
    <phoneticPr fontId="2"/>
  </si>
  <si>
    <t>点数の移動年計</t>
    <rPh sb="0" eb="2">
      <t>テンスウ</t>
    </rPh>
    <phoneticPr fontId="2"/>
  </si>
  <si>
    <t>点単価の５年対比</t>
    <rPh sb="0" eb="1">
      <t>テン</t>
    </rPh>
    <rPh sb="1" eb="3">
      <t>タンカ</t>
    </rPh>
    <rPh sb="5" eb="6">
      <t>ネン</t>
    </rPh>
    <rPh sb="6" eb="8">
      <t>タイヒ</t>
    </rPh>
    <phoneticPr fontId="2"/>
  </si>
  <si>
    <t>点単価の移動年計</t>
    <rPh sb="0" eb="1">
      <t>テン</t>
    </rPh>
    <rPh sb="1" eb="3">
      <t>タンカ</t>
    </rPh>
    <phoneticPr fontId="2"/>
  </si>
  <si>
    <t>点単価</t>
    <rPh sb="0" eb="1">
      <t>テン</t>
    </rPh>
    <rPh sb="1" eb="3">
      <t>タンカ</t>
    </rPh>
    <phoneticPr fontId="2"/>
  </si>
  <si>
    <t>年間点単価</t>
    <rPh sb="0" eb="2">
      <t>ネンカン</t>
    </rPh>
    <rPh sb="2" eb="3">
      <t>テン</t>
    </rPh>
    <rPh sb="3" eb="5">
      <t>タンカ</t>
    </rPh>
    <phoneticPr fontId="3"/>
  </si>
  <si>
    <t>年間持込点数</t>
    <rPh sb="0" eb="2">
      <t>ネンカン</t>
    </rPh>
    <rPh sb="2" eb="4">
      <t>モチコミ</t>
    </rPh>
    <rPh sb="4" eb="6">
      <t>テンスウ</t>
    </rPh>
    <phoneticPr fontId="3"/>
  </si>
  <si>
    <t>Ｙ点数の５年対比</t>
    <rPh sb="1" eb="3">
      <t>テンスウ</t>
    </rPh>
    <rPh sb="5" eb="6">
      <t>ネン</t>
    </rPh>
    <rPh sb="6" eb="8">
      <t>タイヒ</t>
    </rPh>
    <phoneticPr fontId="2"/>
  </si>
  <si>
    <t>Ｙ点数の移動年計</t>
    <rPh sb="1" eb="3">
      <t>テンスウ</t>
    </rPh>
    <phoneticPr fontId="2"/>
  </si>
  <si>
    <t>年間支出の移動年計</t>
    <rPh sb="0" eb="2">
      <t>ネンカン</t>
    </rPh>
    <rPh sb="2" eb="4">
      <t>シシュツ</t>
    </rPh>
    <rPh sb="5" eb="7">
      <t>イドウ</t>
    </rPh>
    <rPh sb="7" eb="9">
      <t>ネンケイ</t>
    </rPh>
    <phoneticPr fontId="2"/>
  </si>
  <si>
    <t>持込点数の５年対比</t>
    <rPh sb="0" eb="2">
      <t>モチコミ</t>
    </rPh>
    <rPh sb="2" eb="4">
      <t>テンスウ</t>
    </rPh>
    <rPh sb="6" eb="7">
      <t>ネン</t>
    </rPh>
    <rPh sb="7" eb="9">
      <t>タイヒ</t>
    </rPh>
    <phoneticPr fontId="2"/>
  </si>
  <si>
    <t>持込点数の移動年計</t>
    <rPh sb="0" eb="2">
      <t>モチコミ</t>
    </rPh>
    <rPh sb="2" eb="4">
      <t>テンスウ</t>
    </rPh>
    <phoneticPr fontId="2"/>
  </si>
  <si>
    <t>持込点数</t>
    <rPh sb="0" eb="2">
      <t>モチコミ</t>
    </rPh>
    <rPh sb="2" eb="4">
      <t>テンスウ</t>
    </rPh>
    <phoneticPr fontId="2"/>
  </si>
  <si>
    <t>失客率</t>
    <rPh sb="0" eb="1">
      <t>シッ</t>
    </rPh>
    <rPh sb="1" eb="2">
      <t>キャク</t>
    </rPh>
    <rPh sb="2" eb="3">
      <t>リツ</t>
    </rPh>
    <phoneticPr fontId="2"/>
  </si>
  <si>
    <t>単月         D単価</t>
    <rPh sb="0" eb="1">
      <t>タン</t>
    </rPh>
    <rPh sb="1" eb="2">
      <t>ゲツ</t>
    </rPh>
    <rPh sb="12" eb="14">
      <t>タンカ</t>
    </rPh>
    <phoneticPr fontId="3"/>
  </si>
  <si>
    <t>年間         D単価</t>
    <rPh sb="12" eb="14">
      <t>タンカ</t>
    </rPh>
    <phoneticPr fontId="3"/>
  </si>
  <si>
    <t>D単価</t>
    <rPh sb="1" eb="3">
      <t>タンカ</t>
    </rPh>
    <phoneticPr fontId="2"/>
  </si>
  <si>
    <t>D単価の５年対比</t>
    <rPh sb="1" eb="3">
      <t>タンカ</t>
    </rPh>
    <rPh sb="5" eb="6">
      <t>ネン</t>
    </rPh>
    <rPh sb="6" eb="8">
      <t>タイヒ</t>
    </rPh>
    <phoneticPr fontId="2"/>
  </si>
  <si>
    <t>Ｄ単価の移動年計</t>
    <rPh sb="1" eb="3">
      <t>タンカ</t>
    </rPh>
    <phoneticPr fontId="2"/>
  </si>
  <si>
    <t>ワイシャツ単価</t>
    <rPh sb="5" eb="7">
      <t>タンカ</t>
    </rPh>
    <phoneticPr fontId="2"/>
  </si>
  <si>
    <t>年間D単価</t>
    <rPh sb="0" eb="2">
      <t>ネンカン</t>
    </rPh>
    <rPh sb="3" eb="5">
      <t>タンカ</t>
    </rPh>
    <phoneticPr fontId="3"/>
  </si>
  <si>
    <t>単月         Ｄ単価</t>
    <rPh sb="0" eb="1">
      <t>タン</t>
    </rPh>
    <rPh sb="1" eb="2">
      <t>ゲツ</t>
    </rPh>
    <rPh sb="12" eb="14">
      <t>タンカ</t>
    </rPh>
    <phoneticPr fontId="3"/>
  </si>
  <si>
    <t>Ｙシャツ比率の移動年計</t>
    <rPh sb="4" eb="6">
      <t>ヒリツ</t>
    </rPh>
    <phoneticPr fontId="2"/>
  </si>
  <si>
    <t>Yシャツ比率</t>
    <rPh sb="4" eb="6">
      <t>ヒリツ</t>
    </rPh>
    <phoneticPr fontId="3"/>
  </si>
  <si>
    <t>y比率</t>
    <rPh sb="1" eb="3">
      <t>ヒリツ</t>
    </rPh>
    <phoneticPr fontId="2"/>
  </si>
  <si>
    <t>Ｙ比率の５年対比</t>
    <rPh sb="1" eb="3">
      <t>ヒリツ</t>
    </rPh>
    <rPh sb="5" eb="6">
      <t>ネン</t>
    </rPh>
    <rPh sb="6" eb="8">
      <t>タイヒ</t>
    </rPh>
    <phoneticPr fontId="2"/>
  </si>
  <si>
    <t>新規比率</t>
    <rPh sb="0" eb="2">
      <t>シンキ</t>
    </rPh>
    <rPh sb="2" eb="4">
      <t>ヒリツ</t>
    </rPh>
    <phoneticPr fontId="2"/>
  </si>
  <si>
    <t>新規比率</t>
    <rPh sb="0" eb="2">
      <t>シンキ</t>
    </rPh>
    <rPh sb="2" eb="4">
      <t>ヒリツ</t>
    </rPh>
    <phoneticPr fontId="2"/>
  </si>
  <si>
    <t>新規比率の５年対比</t>
    <rPh sb="0" eb="2">
      <t>シンキ</t>
    </rPh>
    <rPh sb="2" eb="4">
      <t>ヒリツ</t>
    </rPh>
    <rPh sb="6" eb="7">
      <t>ネン</t>
    </rPh>
    <rPh sb="7" eb="9">
      <t>タイヒ</t>
    </rPh>
    <phoneticPr fontId="2"/>
  </si>
  <si>
    <t>新規比率</t>
    <rPh sb="0" eb="2">
      <t>シンキ</t>
    </rPh>
    <rPh sb="2" eb="4">
      <t>ヒリツ</t>
    </rPh>
    <phoneticPr fontId="3"/>
  </si>
  <si>
    <t>y点数</t>
    <rPh sb="1" eb="3">
      <t>テンスウ</t>
    </rPh>
    <phoneticPr fontId="2"/>
  </si>
  <si>
    <t>ココまでの印刷設定で丁度になる。</t>
    <rPh sb="5" eb="7">
      <t>インサツ</t>
    </rPh>
    <rPh sb="7" eb="9">
      <t>セッテイ</t>
    </rPh>
    <rPh sb="10" eb="12">
      <t>チョウド</t>
    </rPh>
    <phoneticPr fontId="2"/>
  </si>
  <si>
    <t>新規客数</t>
    <rPh sb="0" eb="2">
      <t>シンキ</t>
    </rPh>
    <rPh sb="2" eb="3">
      <t>キャク</t>
    </rPh>
    <rPh sb="3" eb="4">
      <t>スウ</t>
    </rPh>
    <phoneticPr fontId="2"/>
  </si>
  <si>
    <t>年間有効会員数</t>
    <rPh sb="0" eb="2">
      <t>ネンカン</t>
    </rPh>
    <rPh sb="2" eb="4">
      <t>ユウコウ</t>
    </rPh>
    <rPh sb="4" eb="6">
      <t>カイイン</t>
    </rPh>
    <rPh sb="6" eb="7">
      <t>スウ</t>
    </rPh>
    <phoneticPr fontId="2"/>
  </si>
  <si>
    <t>Ｙ点数</t>
    <rPh sb="1" eb="3">
      <t>テンスウ</t>
    </rPh>
    <phoneticPr fontId="2"/>
  </si>
  <si>
    <t>毎月の売上分析フォーム</t>
    <rPh sb="0" eb="2">
      <t>マイツキ</t>
    </rPh>
    <rPh sb="3" eb="5">
      <t>ウリアゲ</t>
    </rPh>
    <rPh sb="5" eb="7">
      <t>ブンセキ</t>
    </rPh>
    <phoneticPr fontId="2"/>
  </si>
  <si>
    <t>円</t>
    <rPh sb="0" eb="1">
      <t>エン</t>
    </rPh>
    <phoneticPr fontId="2"/>
  </si>
  <si>
    <t>2023年</t>
    <rPh sb="4" eb="5">
      <t>ネン</t>
    </rPh>
    <phoneticPr fontId="2"/>
  </si>
  <si>
    <t>2024年</t>
    <rPh sb="4" eb="5">
      <t>ネン</t>
    </rPh>
    <phoneticPr fontId="2"/>
  </si>
  <si>
    <t>2025年</t>
    <rPh sb="4" eb="5">
      <t>ネン</t>
    </rPh>
    <phoneticPr fontId="2"/>
  </si>
  <si>
    <t>総点数</t>
    <rPh sb="0" eb="1">
      <t>ソウ</t>
    </rPh>
    <rPh sb="1" eb="3">
      <t>テンスウ</t>
    </rPh>
    <phoneticPr fontId="2"/>
  </si>
  <si>
    <t>Ｄ点数</t>
    <rPh sb="1" eb="3">
      <t>テンスウ</t>
    </rPh>
    <phoneticPr fontId="2"/>
  </si>
  <si>
    <t>年間　　　　D点数</t>
    <rPh sb="0" eb="2">
      <t>ネンカン</t>
    </rPh>
    <rPh sb="7" eb="9">
      <t>テンスウ</t>
    </rPh>
    <phoneticPr fontId="3"/>
  </si>
  <si>
    <t>D点数</t>
    <rPh sb="1" eb="3">
      <t>テンスウ</t>
    </rPh>
    <phoneticPr fontId="3"/>
  </si>
  <si>
    <t>リピート率</t>
    <rPh sb="4" eb="5">
      <t>リツ</t>
    </rPh>
    <phoneticPr fontId="3"/>
  </si>
  <si>
    <t>リピート率昨年対比</t>
    <rPh sb="4" eb="5">
      <t>リツ</t>
    </rPh>
    <rPh sb="5" eb="7">
      <t>サクネン</t>
    </rPh>
    <rPh sb="7" eb="9">
      <t>タイヒ</t>
    </rPh>
    <phoneticPr fontId="3"/>
  </si>
  <si>
    <t>2026年</t>
    <rPh sb="4" eb="5">
      <t>ネン</t>
    </rPh>
    <phoneticPr fontId="2"/>
  </si>
  <si>
    <t>店</t>
    <rPh sb="0" eb="1">
      <t>テン</t>
    </rPh>
    <phoneticPr fontId="2"/>
  </si>
  <si>
    <t>2027年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</si>
</sst>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0.0_ "/>
    <numFmt numFmtId="178" formatCode="0.0%"/>
    <numFmt numFmtId="179" formatCode="#,##0.00_ "/>
    <numFmt numFmtId="180" formatCode="0.00_ "/>
    <numFmt numFmtId="181" formatCode="0.0_ "/>
    <numFmt numFmtId="182" formatCode="0_ "/>
  </numFmts>
  <fonts count="10" x14ac:knownFonts="1">
    <font>
      <sz val="11"/>
      <color theme="1"/>
      <name val="ＭＳ Ｐゴシック"/>
      <family val="3"/>
      <charset val="128"/>
      <scheme val="minor"/>
    </font>
    <font>
      <b/>
      <u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5">
    <xf numFmtId="0" fontId="0" fillId="0" borderId="0" xfId="0">
      <alignment vertical="center"/>
    </xf>
    <xf numFmtId="177" fontId="0" fillId="0" borderId="3" xfId="0" applyNumberFormat="1" applyBorder="1" applyAlignment="1">
      <alignment horizontal="center"/>
    </xf>
    <xf numFmtId="178" fontId="0" fillId="0" borderId="4" xfId="0" applyNumberFormat="1" applyBorder="1" applyAlignment="1">
      <alignment horizontal="center"/>
    </xf>
    <xf numFmtId="178" fontId="0" fillId="0" borderId="6" xfId="0" applyNumberFormat="1" applyBorder="1" applyAlignment="1">
      <alignment horizontal="center"/>
    </xf>
    <xf numFmtId="177" fontId="0" fillId="0" borderId="8" xfId="0" applyNumberFormat="1" applyBorder="1" applyAlignment="1">
      <alignment horizontal="center"/>
    </xf>
    <xf numFmtId="178" fontId="0" fillId="0" borderId="9" xfId="0" applyNumberFormat="1" applyBorder="1" applyAlignment="1">
      <alignment horizontal="center"/>
    </xf>
    <xf numFmtId="177" fontId="0" fillId="0" borderId="10" xfId="0" applyNumberFormat="1" applyBorder="1" applyAlignment="1">
      <alignment horizontal="center"/>
    </xf>
    <xf numFmtId="178" fontId="0" fillId="0" borderId="11" xfId="0" applyNumberForma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179" fontId="0" fillId="0" borderId="3" xfId="0" applyNumberFormat="1" applyBorder="1" applyAlignment="1">
      <alignment horizontal="center"/>
    </xf>
    <xf numFmtId="179" fontId="0" fillId="0" borderId="10" xfId="0" applyNumberFormat="1" applyBorder="1" applyAlignment="1">
      <alignment horizontal="center"/>
    </xf>
    <xf numFmtId="179" fontId="0" fillId="0" borderId="8" xfId="0" applyNumberFormat="1" applyBorder="1" applyAlignment="1">
      <alignment horizontal="center"/>
    </xf>
    <xf numFmtId="179" fontId="0" fillId="0" borderId="12" xfId="0" applyNumberFormat="1" applyBorder="1" applyAlignment="1">
      <alignment horizontal="center"/>
    </xf>
    <xf numFmtId="177" fontId="0" fillId="0" borderId="12" xfId="0" applyNumberFormat="1" applyBorder="1" applyAlignment="1">
      <alignment horizontal="center"/>
    </xf>
    <xf numFmtId="178" fontId="0" fillId="0" borderId="13" xfId="0" applyNumberFormat="1" applyBorder="1" applyAlignment="1">
      <alignment horizontal="center"/>
    </xf>
    <xf numFmtId="179" fontId="0" fillId="0" borderId="14" xfId="0" applyNumberFormat="1" applyBorder="1" applyAlignment="1">
      <alignment horizontal="center"/>
    </xf>
    <xf numFmtId="177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176" fontId="0" fillId="0" borderId="10" xfId="0" applyNumberFormat="1" applyBorder="1" applyAlignment="1">
      <alignment horizontal="center"/>
    </xf>
    <xf numFmtId="176" fontId="0" fillId="0" borderId="3" xfId="0" applyNumberFormat="1" applyBorder="1" applyAlignment="1">
      <alignment horizontal="center"/>
    </xf>
    <xf numFmtId="176" fontId="0" fillId="0" borderId="8" xfId="0" applyNumberFormat="1" applyBorder="1" applyAlignment="1">
      <alignment horizontal="center"/>
    </xf>
    <xf numFmtId="176" fontId="0" fillId="0" borderId="12" xfId="0" applyNumberFormat="1" applyBorder="1" applyAlignment="1">
      <alignment horizontal="center"/>
    </xf>
    <xf numFmtId="176" fontId="0" fillId="0" borderId="14" xfId="0" applyNumberFormat="1" applyBorder="1" applyAlignment="1">
      <alignment horizont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76" fontId="0" fillId="0" borderId="5" xfId="0" applyNumberFormat="1" applyBorder="1">
      <alignment vertical="center"/>
    </xf>
    <xf numFmtId="180" fontId="0" fillId="0" borderId="5" xfId="0" applyNumberFormat="1" applyBorder="1">
      <alignment vertical="center"/>
    </xf>
    <xf numFmtId="177" fontId="0" fillId="0" borderId="0" xfId="0" applyNumberFormat="1">
      <alignment vertical="center"/>
    </xf>
    <xf numFmtId="178" fontId="0" fillId="0" borderId="5" xfId="0" applyNumberForma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9" fontId="0" fillId="0" borderId="0" xfId="0" applyNumberFormat="1">
      <alignment vertical="center"/>
    </xf>
    <xf numFmtId="176" fontId="0" fillId="3" borderId="5" xfId="0" applyNumberFormat="1" applyFill="1" applyBorder="1">
      <alignment vertical="center"/>
    </xf>
    <xf numFmtId="180" fontId="0" fillId="3" borderId="5" xfId="0" applyNumberFormat="1" applyFill="1" applyBorder="1">
      <alignment vertical="center"/>
    </xf>
    <xf numFmtId="177" fontId="0" fillId="3" borderId="5" xfId="0" applyNumberFormat="1" applyFill="1" applyBorder="1">
      <alignment vertical="center"/>
    </xf>
    <xf numFmtId="178" fontId="0" fillId="3" borderId="5" xfId="0" applyNumberFormat="1" applyFill="1" applyBorder="1" applyAlignment="1">
      <alignment horizontal="center" vertical="center"/>
    </xf>
    <xf numFmtId="176" fontId="0" fillId="0" borderId="21" xfId="0" applyNumberFormat="1" applyBorder="1">
      <alignment vertical="center"/>
    </xf>
    <xf numFmtId="180" fontId="0" fillId="0" borderId="21" xfId="0" applyNumberFormat="1" applyBorder="1">
      <alignment vertical="center"/>
    </xf>
    <xf numFmtId="177" fontId="0" fillId="0" borderId="21" xfId="0" applyNumberFormat="1" applyBorder="1">
      <alignment vertical="center"/>
    </xf>
    <xf numFmtId="178" fontId="0" fillId="0" borderId="21" xfId="0" applyNumberFormat="1" applyBorder="1" applyAlignment="1">
      <alignment horizontal="center" vertical="center"/>
    </xf>
    <xf numFmtId="176" fontId="0" fillId="0" borderId="2" xfId="0" applyNumberFormat="1" applyBorder="1">
      <alignment vertical="center"/>
    </xf>
    <xf numFmtId="180" fontId="0" fillId="0" borderId="2" xfId="0" applyNumberFormat="1" applyBorder="1">
      <alignment vertical="center"/>
    </xf>
    <xf numFmtId="176" fontId="0" fillId="0" borderId="22" xfId="0" applyNumberFormat="1" applyBorder="1">
      <alignment vertical="center"/>
    </xf>
    <xf numFmtId="180" fontId="0" fillId="0" borderId="22" xfId="0" applyNumberFormat="1" applyBorder="1">
      <alignment vertical="center"/>
    </xf>
    <xf numFmtId="178" fontId="0" fillId="3" borderId="11" xfId="0" applyNumberFormat="1" applyFill="1" applyBorder="1" applyAlignment="1">
      <alignment horizontal="center" vertical="center"/>
    </xf>
    <xf numFmtId="178" fontId="0" fillId="3" borderId="6" xfId="0" applyNumberFormat="1" applyFill="1" applyBorder="1" applyAlignment="1">
      <alignment horizontal="center" vertical="center"/>
    </xf>
    <xf numFmtId="176" fontId="0" fillId="0" borderId="7" xfId="0" applyNumberFormat="1" applyBorder="1">
      <alignment vertical="center"/>
    </xf>
    <xf numFmtId="180" fontId="0" fillId="0" borderId="7" xfId="0" applyNumberFormat="1" applyBorder="1">
      <alignment vertical="center"/>
    </xf>
    <xf numFmtId="177" fontId="0" fillId="0" borderId="7" xfId="0" applyNumberFormat="1" applyBorder="1">
      <alignment vertical="center"/>
    </xf>
    <xf numFmtId="178" fontId="0" fillId="0" borderId="7" xfId="0" applyNumberFormat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3" borderId="13" xfId="0" applyNumberForma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6" fontId="0" fillId="0" borderId="23" xfId="0" applyNumberFormat="1" applyBorder="1">
      <alignment vertical="center"/>
    </xf>
    <xf numFmtId="177" fontId="0" fillId="0" borderId="23" xfId="0" applyNumberFormat="1" applyBorder="1">
      <alignment vertical="center"/>
    </xf>
    <xf numFmtId="180" fontId="0" fillId="0" borderId="23" xfId="0" applyNumberFormat="1" applyBorder="1">
      <alignment vertical="center"/>
    </xf>
    <xf numFmtId="178" fontId="0" fillId="0" borderId="23" xfId="0" applyNumberFormat="1" applyBorder="1" applyAlignment="1">
      <alignment horizontal="center" vertical="center"/>
    </xf>
    <xf numFmtId="176" fontId="0" fillId="0" borderId="24" xfId="0" applyNumberFormat="1" applyBorder="1">
      <alignment vertical="center"/>
    </xf>
    <xf numFmtId="177" fontId="0" fillId="0" borderId="24" xfId="0" applyNumberFormat="1" applyBorder="1">
      <alignment vertical="center"/>
    </xf>
    <xf numFmtId="180" fontId="0" fillId="0" borderId="24" xfId="0" applyNumberFormat="1" applyBorder="1">
      <alignment vertical="center"/>
    </xf>
    <xf numFmtId="178" fontId="0" fillId="0" borderId="24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76" fontId="0" fillId="3" borderId="22" xfId="0" applyNumberFormat="1" applyFill="1" applyBorder="1">
      <alignment vertical="center"/>
    </xf>
    <xf numFmtId="180" fontId="0" fillId="3" borderId="22" xfId="0" applyNumberFormat="1" applyFill="1" applyBorder="1">
      <alignment vertical="center"/>
    </xf>
    <xf numFmtId="177" fontId="0" fillId="3" borderId="22" xfId="0" applyNumberFormat="1" applyFill="1" applyBorder="1">
      <alignment vertical="center"/>
    </xf>
    <xf numFmtId="178" fontId="0" fillId="3" borderId="22" xfId="0" applyNumberFormat="1" applyFill="1" applyBorder="1" applyAlignment="1">
      <alignment horizontal="center" vertical="center"/>
    </xf>
    <xf numFmtId="180" fontId="0" fillId="0" borderId="0" xfId="0" applyNumberFormat="1">
      <alignment vertical="center"/>
    </xf>
    <xf numFmtId="181" fontId="0" fillId="0" borderId="0" xfId="0" applyNumberFormat="1">
      <alignment vertical="center"/>
    </xf>
    <xf numFmtId="182" fontId="0" fillId="0" borderId="0" xfId="0" applyNumberFormat="1">
      <alignment vertical="center"/>
    </xf>
    <xf numFmtId="179" fontId="0" fillId="0" borderId="21" xfId="0" applyNumberFormat="1" applyBorder="1" applyAlignment="1">
      <alignment horizontal="center"/>
    </xf>
    <xf numFmtId="0" fontId="4" fillId="0" borderId="1" xfId="0" applyFont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0" fillId="0" borderId="26" xfId="0" applyBorder="1" applyAlignment="1">
      <alignment horizontal="center" vertical="center" wrapText="1"/>
    </xf>
    <xf numFmtId="178" fontId="0" fillId="3" borderId="14" xfId="0" applyNumberFormat="1" applyFill="1" applyBorder="1" applyAlignment="1">
      <alignment horizontal="center" vertical="center"/>
    </xf>
    <xf numFmtId="178" fontId="0" fillId="3" borderId="3" xfId="0" applyNumberFormat="1" applyFill="1" applyBorder="1" applyAlignment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10" fontId="0" fillId="0" borderId="26" xfId="0" applyNumberFormat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10" fontId="0" fillId="0" borderId="27" xfId="0" applyNumberFormat="1" applyBorder="1" applyAlignment="1">
      <alignment horizontal="center" vertical="center"/>
    </xf>
    <xf numFmtId="10" fontId="0" fillId="0" borderId="10" xfId="0" applyNumberForma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10" fontId="0" fillId="0" borderId="14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10" fontId="0" fillId="0" borderId="0" xfId="0" applyNumberFormat="1">
      <alignment vertical="center"/>
    </xf>
    <xf numFmtId="0" fontId="0" fillId="5" borderId="0" xfId="0" applyFill="1">
      <alignment vertical="center"/>
    </xf>
    <xf numFmtId="0" fontId="7" fillId="0" borderId="0" xfId="0" applyFont="1">
      <alignment vertical="center"/>
    </xf>
    <xf numFmtId="55" fontId="0" fillId="0" borderId="32" xfId="0" applyNumberFormat="1" applyBorder="1" applyAlignment="1">
      <alignment horizontal="center"/>
    </xf>
    <xf numFmtId="55" fontId="0" fillId="0" borderId="33" xfId="0" applyNumberFormat="1" applyBorder="1" applyAlignment="1">
      <alignment horizontal="center"/>
    </xf>
    <xf numFmtId="55" fontId="0" fillId="0" borderId="34" xfId="0" applyNumberFormat="1" applyBorder="1" applyAlignment="1">
      <alignment horizontal="center"/>
    </xf>
    <xf numFmtId="55" fontId="0" fillId="0" borderId="35" xfId="0" applyNumberFormat="1" applyBorder="1" applyAlignment="1">
      <alignment horizontal="center"/>
    </xf>
    <xf numFmtId="178" fontId="0" fillId="0" borderId="22" xfId="0" applyNumberForma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178" fontId="0" fillId="0" borderId="40" xfId="0" applyNumberFormat="1" applyBorder="1" applyAlignment="1">
      <alignment horizontal="center" vertical="center"/>
    </xf>
    <xf numFmtId="178" fontId="0" fillId="0" borderId="38" xfId="0" applyNumberFormat="1" applyBorder="1" applyAlignment="1">
      <alignment horizontal="center" vertical="center"/>
    </xf>
    <xf numFmtId="178" fontId="0" fillId="0" borderId="39" xfId="0" applyNumberForma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6" fillId="4" borderId="21" xfId="0" applyFont="1" applyFill="1" applyBorder="1" applyAlignment="1" applyProtection="1">
      <alignment horizontal="center" vertical="center"/>
      <protection locked="0"/>
    </xf>
    <xf numFmtId="176" fontId="0" fillId="2" borderId="20" xfId="0" applyNumberFormat="1" applyFill="1" applyBorder="1" applyAlignment="1" applyProtection="1">
      <protection locked="0"/>
    </xf>
    <xf numFmtId="176" fontId="0" fillId="2" borderId="5" xfId="0" applyNumberFormat="1" applyFill="1" applyBorder="1" applyAlignment="1" applyProtection="1">
      <alignment horizontal="center"/>
      <protection locked="0"/>
    </xf>
    <xf numFmtId="176" fontId="0" fillId="2" borderId="29" xfId="0" applyNumberFormat="1" applyFill="1" applyBorder="1" applyAlignment="1" applyProtection="1">
      <protection locked="0"/>
    </xf>
    <xf numFmtId="176" fontId="0" fillId="2" borderId="7" xfId="0" applyNumberFormat="1" applyFill="1" applyBorder="1" applyAlignment="1" applyProtection="1">
      <alignment horizontal="center"/>
      <protection locked="0"/>
    </xf>
    <xf numFmtId="176" fontId="0" fillId="2" borderId="28" xfId="0" applyNumberFormat="1" applyFill="1" applyBorder="1" applyAlignment="1" applyProtection="1">
      <protection locked="0"/>
    </xf>
    <xf numFmtId="176" fontId="0" fillId="2" borderId="2" xfId="0" applyNumberFormat="1" applyFill="1" applyBorder="1" applyAlignment="1" applyProtection="1">
      <alignment horizontal="center"/>
      <protection locked="0"/>
    </xf>
    <xf numFmtId="176" fontId="0" fillId="2" borderId="20" xfId="0" applyNumberFormat="1" applyFill="1" applyBorder="1" applyAlignment="1" applyProtection="1">
      <alignment horizontal="center"/>
      <protection locked="0"/>
    </xf>
    <xf numFmtId="176" fontId="0" fillId="2" borderId="29" xfId="0" applyNumberFormat="1" applyFill="1" applyBorder="1" applyAlignment="1" applyProtection="1">
      <alignment horizontal="center"/>
      <protection locked="0"/>
    </xf>
    <xf numFmtId="176" fontId="0" fillId="2" borderId="31" xfId="0" applyNumberFormat="1" applyFill="1" applyBorder="1" applyAlignment="1" applyProtection="1">
      <protection locked="0"/>
    </xf>
    <xf numFmtId="176" fontId="0" fillId="2" borderId="30" xfId="0" applyNumberFormat="1" applyFill="1" applyBorder="1" applyAlignment="1" applyProtection="1">
      <protection locked="0"/>
    </xf>
    <xf numFmtId="0" fontId="9" fillId="0" borderId="0" xfId="0" applyFont="1">
      <alignment vertical="center"/>
    </xf>
    <xf numFmtId="0" fontId="0" fillId="0" borderId="18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6" borderId="2" xfId="0" applyNumberFormat="1" applyFill="1" applyBorder="1" applyAlignment="1">
      <alignment horizontal="center" vertical="center"/>
    </xf>
    <xf numFmtId="178" fontId="0" fillId="6" borderId="5" xfId="0" applyNumberFormat="1" applyFill="1" applyBorder="1" applyAlignment="1">
      <alignment horizontal="center" vertical="center"/>
    </xf>
    <xf numFmtId="178" fontId="0" fillId="6" borderId="7" xfId="0" applyNumberForma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178" fontId="0" fillId="0" borderId="20" xfId="0" applyNumberFormat="1" applyBorder="1" applyAlignment="1">
      <alignment horizontal="center" vertical="center"/>
    </xf>
    <xf numFmtId="55" fontId="0" fillId="0" borderId="44" xfId="0" applyNumberFormat="1" applyBorder="1" applyAlignment="1">
      <alignment horizontal="center"/>
    </xf>
    <xf numFmtId="0" fontId="0" fillId="3" borderId="30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178" fontId="0" fillId="6" borderId="21" xfId="0" applyNumberFormat="1" applyFill="1" applyBorder="1" applyAlignment="1">
      <alignment horizontal="center" vertical="center"/>
    </xf>
    <xf numFmtId="178" fontId="0" fillId="0" borderId="28" xfId="0" applyNumberFormat="1" applyBorder="1" applyAlignment="1">
      <alignment horizontal="center" vertical="center"/>
    </xf>
    <xf numFmtId="178" fontId="0" fillId="0" borderId="31" xfId="0" applyNumberFormat="1" applyBorder="1" applyAlignment="1">
      <alignment horizontal="center" vertical="center"/>
    </xf>
    <xf numFmtId="178" fontId="0" fillId="6" borderId="22" xfId="0" applyNumberFormat="1" applyFill="1" applyBorder="1" applyAlignment="1">
      <alignment horizontal="center" vertical="center"/>
    </xf>
    <xf numFmtId="178" fontId="0" fillId="0" borderId="29" xfId="0" applyNumberFormat="1" applyBorder="1" applyAlignment="1">
      <alignment horizontal="center" vertical="center"/>
    </xf>
    <xf numFmtId="178" fontId="0" fillId="0" borderId="30" xfId="0" applyNumberFormat="1" applyBorder="1" applyAlignment="1">
      <alignment horizontal="center" vertical="center"/>
    </xf>
    <xf numFmtId="176" fontId="0" fillId="2" borderId="21" xfId="0" applyNumberFormat="1" applyFill="1" applyBorder="1" applyAlignment="1" applyProtection="1">
      <alignment horizontal="center"/>
      <protection locked="0"/>
    </xf>
    <xf numFmtId="176" fontId="0" fillId="2" borderId="22" xfId="0" applyNumberFormat="1" applyFill="1" applyBorder="1" applyAlignment="1" applyProtection="1">
      <alignment horizontal="center"/>
      <protection locked="0"/>
    </xf>
    <xf numFmtId="0" fontId="6" fillId="4" borderId="41" xfId="0" applyFont="1" applyFill="1" applyBorder="1" applyAlignment="1" applyProtection="1">
      <alignment horizontal="right" vertical="center"/>
      <protection locked="0"/>
    </xf>
    <xf numFmtId="0" fontId="6" fillId="4" borderId="42" xfId="0" applyFont="1" applyFill="1" applyBorder="1" applyAlignment="1" applyProtection="1">
      <alignment horizontal="right" vertical="center"/>
      <protection locked="0"/>
    </xf>
    <xf numFmtId="0" fontId="6" fillId="4" borderId="43" xfId="0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グラフ!$AV$2</c:f>
              <c:strCache>
                <c:ptCount val="1"/>
                <c:pt idx="0">
                  <c:v>2023年</c:v>
                </c:pt>
              </c:strCache>
            </c:strRef>
          </c:tx>
          <c:cat>
            <c:strRef>
              <c:f>グラフ!$AU$3:$AU$14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グラフ!$AV$3:$AV$14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0-4286-AD11-5CE90CAD733D}"/>
            </c:ext>
          </c:extLst>
        </c:ser>
        <c:ser>
          <c:idx val="1"/>
          <c:order val="1"/>
          <c:tx>
            <c:strRef>
              <c:f>グラフ!$AW$2</c:f>
              <c:strCache>
                <c:ptCount val="1"/>
                <c:pt idx="0">
                  <c:v>2024年</c:v>
                </c:pt>
              </c:strCache>
            </c:strRef>
          </c:tx>
          <c:cat>
            <c:strRef>
              <c:f>グラフ!$AU$3:$AU$14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グラフ!$AW$3:$AW$14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0-4286-AD11-5CE90CAD733D}"/>
            </c:ext>
          </c:extLst>
        </c:ser>
        <c:ser>
          <c:idx val="2"/>
          <c:order val="2"/>
          <c:tx>
            <c:strRef>
              <c:f>グラフ!$AX$2</c:f>
              <c:strCache>
                <c:ptCount val="1"/>
                <c:pt idx="0">
                  <c:v>2025年</c:v>
                </c:pt>
              </c:strCache>
            </c:strRef>
          </c:tx>
          <c:cat>
            <c:strRef>
              <c:f>グラフ!$AU$3:$AU$14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グラフ!$AX$3:$AX$14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00-4286-AD11-5CE90CAD733D}"/>
            </c:ext>
          </c:extLst>
        </c:ser>
        <c:ser>
          <c:idx val="3"/>
          <c:order val="3"/>
          <c:tx>
            <c:strRef>
              <c:f>グラフ!$AY$2</c:f>
              <c:strCache>
                <c:ptCount val="1"/>
                <c:pt idx="0">
                  <c:v>2026年</c:v>
                </c:pt>
              </c:strCache>
            </c:strRef>
          </c:tx>
          <c:cat>
            <c:strRef>
              <c:f>グラフ!$AU$3:$AU$14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グラフ!$AY$3:$AY$14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00-4286-AD11-5CE90CAD733D}"/>
            </c:ext>
          </c:extLst>
        </c:ser>
        <c:ser>
          <c:idx val="4"/>
          <c:order val="4"/>
          <c:tx>
            <c:strRef>
              <c:f>グラフ!$AZ$2</c:f>
              <c:strCache>
                <c:ptCount val="1"/>
                <c:pt idx="0">
                  <c:v>2027年</c:v>
                </c:pt>
              </c:strCache>
            </c:strRef>
          </c:tx>
          <c:cat>
            <c:strRef>
              <c:f>グラフ!$AU$3:$AU$14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グラフ!$AZ$3:$AZ$14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00-4286-AD11-5CE90CAD7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60672"/>
        <c:axId val="60864384"/>
      </c:lineChart>
      <c:catAx>
        <c:axId val="60860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864384"/>
        <c:crosses val="autoZero"/>
        <c:auto val="1"/>
        <c:lblAlgn val="ctr"/>
        <c:lblOffset val="100"/>
        <c:noMultiLvlLbl val="0"/>
      </c:catAx>
      <c:valAx>
        <c:axId val="60864384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608606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グラフ!$BG$1</c:f>
              <c:strCache>
                <c:ptCount val="1"/>
                <c:pt idx="0">
                  <c:v>年間新規客数</c:v>
                </c:pt>
              </c:strCache>
            </c:strRef>
          </c:tx>
          <c:cat>
            <c:numRef>
              <c:f>グラフ!$BF$2:$BF$61</c:f>
              <c:numCache>
                <c:formatCode>yyyy"年"m"月"</c:formatCode>
                <c:ptCount val="6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  <c:pt idx="42">
                  <c:v>46204</c:v>
                </c:pt>
                <c:pt idx="43">
                  <c:v>46235</c:v>
                </c:pt>
                <c:pt idx="44">
                  <c:v>46266</c:v>
                </c:pt>
                <c:pt idx="45">
                  <c:v>46296</c:v>
                </c:pt>
                <c:pt idx="46">
                  <c:v>46327</c:v>
                </c:pt>
                <c:pt idx="47">
                  <c:v>46357</c:v>
                </c:pt>
                <c:pt idx="48">
                  <c:v>46388</c:v>
                </c:pt>
                <c:pt idx="49">
                  <c:v>46419</c:v>
                </c:pt>
                <c:pt idx="50">
                  <c:v>46447</c:v>
                </c:pt>
                <c:pt idx="51">
                  <c:v>46478</c:v>
                </c:pt>
                <c:pt idx="52">
                  <c:v>46508</c:v>
                </c:pt>
                <c:pt idx="53">
                  <c:v>46539</c:v>
                </c:pt>
                <c:pt idx="54">
                  <c:v>46569</c:v>
                </c:pt>
                <c:pt idx="55">
                  <c:v>46600</c:v>
                </c:pt>
                <c:pt idx="56">
                  <c:v>46631</c:v>
                </c:pt>
                <c:pt idx="57">
                  <c:v>46661</c:v>
                </c:pt>
                <c:pt idx="58">
                  <c:v>46692</c:v>
                </c:pt>
                <c:pt idx="59">
                  <c:v>46722</c:v>
                </c:pt>
              </c:numCache>
            </c:numRef>
          </c:cat>
          <c:val>
            <c:numRef>
              <c:f>グラフ!$BG$2:$BG$61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A-4133-893F-72CC51537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85312"/>
        <c:axId val="60286848"/>
      </c:lineChart>
      <c:dateAx>
        <c:axId val="60285312"/>
        <c:scaling>
          <c:orientation val="minMax"/>
        </c:scaling>
        <c:delete val="0"/>
        <c:axPos val="b"/>
        <c:numFmt formatCode="yyyy&quot;年&quot;m&quot;月&quot;" sourceLinked="0"/>
        <c:majorTickMark val="out"/>
        <c:minorTickMark val="none"/>
        <c:tickLblPos val="nextTo"/>
        <c:crossAx val="60286848"/>
        <c:crosses val="autoZero"/>
        <c:auto val="1"/>
        <c:lblOffset val="100"/>
        <c:baseTimeUnit val="months"/>
      </c:dateAx>
      <c:valAx>
        <c:axId val="6028684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285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グラフ!$AV$58</c:f>
              <c:strCache>
                <c:ptCount val="1"/>
                <c:pt idx="0">
                  <c:v>2023年</c:v>
                </c:pt>
              </c:strCache>
            </c:strRef>
          </c:tx>
          <c:cat>
            <c:strRef>
              <c:f>グラフ!$AU$59:$AU$70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グラフ!$AV$59:$AV$70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0-4426-BD30-F83DAAA31E7F}"/>
            </c:ext>
          </c:extLst>
        </c:ser>
        <c:ser>
          <c:idx val="1"/>
          <c:order val="1"/>
          <c:tx>
            <c:strRef>
              <c:f>グラフ!$AW$58</c:f>
              <c:strCache>
                <c:ptCount val="1"/>
                <c:pt idx="0">
                  <c:v>2024年</c:v>
                </c:pt>
              </c:strCache>
            </c:strRef>
          </c:tx>
          <c:cat>
            <c:strRef>
              <c:f>グラフ!$AU$59:$AU$70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グラフ!$AW$59:$AW$70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0-4426-BD30-F83DAAA31E7F}"/>
            </c:ext>
          </c:extLst>
        </c:ser>
        <c:ser>
          <c:idx val="2"/>
          <c:order val="2"/>
          <c:tx>
            <c:strRef>
              <c:f>グラフ!$AX$58</c:f>
              <c:strCache>
                <c:ptCount val="1"/>
                <c:pt idx="0">
                  <c:v>2025年</c:v>
                </c:pt>
              </c:strCache>
            </c:strRef>
          </c:tx>
          <c:cat>
            <c:strRef>
              <c:f>グラフ!$AU$59:$AU$70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グラフ!$AX$59:$AX$70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50-4426-BD30-F83DAAA31E7F}"/>
            </c:ext>
          </c:extLst>
        </c:ser>
        <c:ser>
          <c:idx val="3"/>
          <c:order val="3"/>
          <c:tx>
            <c:strRef>
              <c:f>グラフ!$AY$58</c:f>
              <c:strCache>
                <c:ptCount val="1"/>
                <c:pt idx="0">
                  <c:v>2026年</c:v>
                </c:pt>
              </c:strCache>
            </c:strRef>
          </c:tx>
          <c:cat>
            <c:strRef>
              <c:f>グラフ!$AU$59:$AU$70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グラフ!$AY$59:$AY$70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50-4426-BD30-F83DAAA31E7F}"/>
            </c:ext>
          </c:extLst>
        </c:ser>
        <c:ser>
          <c:idx val="4"/>
          <c:order val="4"/>
          <c:tx>
            <c:strRef>
              <c:f>グラフ!$AZ$58</c:f>
              <c:strCache>
                <c:ptCount val="1"/>
                <c:pt idx="0">
                  <c:v>2027年</c:v>
                </c:pt>
              </c:strCache>
            </c:strRef>
          </c:tx>
          <c:cat>
            <c:strRef>
              <c:f>グラフ!$AU$59:$AU$70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グラフ!$AZ$59:$AZ$70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50-4426-BD30-F83DAAA31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314368"/>
        <c:axId val="60315904"/>
      </c:lineChart>
      <c:catAx>
        <c:axId val="60314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315904"/>
        <c:crosses val="autoZero"/>
        <c:auto val="1"/>
        <c:lblAlgn val="ctr"/>
        <c:lblOffset val="100"/>
        <c:noMultiLvlLbl val="0"/>
      </c:catAx>
      <c:valAx>
        <c:axId val="60315904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60314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グラフ!$BK$1</c:f>
              <c:strCache>
                <c:ptCount val="1"/>
                <c:pt idx="0">
                  <c:v>年間Ｙ点数</c:v>
                </c:pt>
              </c:strCache>
            </c:strRef>
          </c:tx>
          <c:cat>
            <c:numRef>
              <c:f>グラフ!$BJ$2:$BJ$61</c:f>
              <c:numCache>
                <c:formatCode>yyyy"年"m"月"</c:formatCode>
                <c:ptCount val="6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  <c:pt idx="42">
                  <c:v>46204</c:v>
                </c:pt>
                <c:pt idx="43">
                  <c:v>46235</c:v>
                </c:pt>
                <c:pt idx="44">
                  <c:v>46266</c:v>
                </c:pt>
                <c:pt idx="45">
                  <c:v>46296</c:v>
                </c:pt>
                <c:pt idx="46">
                  <c:v>46327</c:v>
                </c:pt>
                <c:pt idx="47">
                  <c:v>46357</c:v>
                </c:pt>
                <c:pt idx="48">
                  <c:v>46388</c:v>
                </c:pt>
                <c:pt idx="49">
                  <c:v>46419</c:v>
                </c:pt>
                <c:pt idx="50">
                  <c:v>46447</c:v>
                </c:pt>
                <c:pt idx="51">
                  <c:v>46478</c:v>
                </c:pt>
                <c:pt idx="52">
                  <c:v>46508</c:v>
                </c:pt>
                <c:pt idx="53">
                  <c:v>46539</c:v>
                </c:pt>
                <c:pt idx="54">
                  <c:v>46569</c:v>
                </c:pt>
                <c:pt idx="55">
                  <c:v>46600</c:v>
                </c:pt>
                <c:pt idx="56">
                  <c:v>46631</c:v>
                </c:pt>
                <c:pt idx="57">
                  <c:v>46661</c:v>
                </c:pt>
                <c:pt idx="58">
                  <c:v>46692</c:v>
                </c:pt>
                <c:pt idx="59">
                  <c:v>46722</c:v>
                </c:pt>
              </c:numCache>
            </c:numRef>
          </c:cat>
          <c:val>
            <c:numRef>
              <c:f>グラフ!$BK$2:$BK$61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C-47DE-8319-122590246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339328"/>
        <c:axId val="60340864"/>
      </c:lineChart>
      <c:dateAx>
        <c:axId val="60339328"/>
        <c:scaling>
          <c:orientation val="minMax"/>
        </c:scaling>
        <c:delete val="0"/>
        <c:axPos val="b"/>
        <c:numFmt formatCode="yyyy&quot;年&quot;m&quot;月&quot;" sourceLinked="0"/>
        <c:majorTickMark val="out"/>
        <c:minorTickMark val="none"/>
        <c:tickLblPos val="nextTo"/>
        <c:crossAx val="60340864"/>
        <c:crosses val="autoZero"/>
        <c:auto val="1"/>
        <c:lblOffset val="100"/>
        <c:baseTimeUnit val="months"/>
      </c:dateAx>
      <c:valAx>
        <c:axId val="6034086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339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グラフ!$BV$1</c:f>
              <c:strCache>
                <c:ptCount val="1"/>
                <c:pt idx="0">
                  <c:v>年間点単価</c:v>
                </c:pt>
              </c:strCache>
            </c:strRef>
          </c:tx>
          <c:cat>
            <c:numRef>
              <c:f>グラフ!$BU$2:$BU$61</c:f>
              <c:numCache>
                <c:formatCode>yyyy"年"m"月"</c:formatCode>
                <c:ptCount val="6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  <c:pt idx="42">
                  <c:v>46204</c:v>
                </c:pt>
                <c:pt idx="43">
                  <c:v>46235</c:v>
                </c:pt>
                <c:pt idx="44">
                  <c:v>46266</c:v>
                </c:pt>
                <c:pt idx="45">
                  <c:v>46296</c:v>
                </c:pt>
                <c:pt idx="46">
                  <c:v>46327</c:v>
                </c:pt>
                <c:pt idx="47">
                  <c:v>46357</c:v>
                </c:pt>
                <c:pt idx="48">
                  <c:v>46388</c:v>
                </c:pt>
                <c:pt idx="49">
                  <c:v>46419</c:v>
                </c:pt>
                <c:pt idx="50">
                  <c:v>46447</c:v>
                </c:pt>
                <c:pt idx="51">
                  <c:v>46478</c:v>
                </c:pt>
                <c:pt idx="52">
                  <c:v>46508</c:v>
                </c:pt>
                <c:pt idx="53">
                  <c:v>46539</c:v>
                </c:pt>
                <c:pt idx="54">
                  <c:v>46569</c:v>
                </c:pt>
                <c:pt idx="55">
                  <c:v>46600</c:v>
                </c:pt>
                <c:pt idx="56">
                  <c:v>46631</c:v>
                </c:pt>
                <c:pt idx="57">
                  <c:v>46661</c:v>
                </c:pt>
                <c:pt idx="58">
                  <c:v>46692</c:v>
                </c:pt>
                <c:pt idx="59">
                  <c:v>46722</c:v>
                </c:pt>
              </c:numCache>
            </c:numRef>
          </c:cat>
          <c:val>
            <c:numRef>
              <c:f>グラフ!$BV$2:$BV$61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0.0_ ">
                  <c:v>0</c:v>
                </c:pt>
                <c:pt idx="12" formatCode="0.0_ ">
                  <c:v>0</c:v>
                </c:pt>
                <c:pt idx="13" formatCode="0.0_ ">
                  <c:v>0</c:v>
                </c:pt>
                <c:pt idx="14" formatCode="0.0_ ">
                  <c:v>0</c:v>
                </c:pt>
                <c:pt idx="15" formatCode="0.0_ ">
                  <c:v>0</c:v>
                </c:pt>
                <c:pt idx="16" formatCode="0.0_ ">
                  <c:v>0</c:v>
                </c:pt>
                <c:pt idx="17" formatCode="0.0_ ">
                  <c:v>0</c:v>
                </c:pt>
                <c:pt idx="18" formatCode="0.0_ ">
                  <c:v>0</c:v>
                </c:pt>
                <c:pt idx="19" formatCode="0.0_ ">
                  <c:v>0</c:v>
                </c:pt>
                <c:pt idx="20" formatCode="0.0_ ">
                  <c:v>0</c:v>
                </c:pt>
                <c:pt idx="21" formatCode="0.0_ ">
                  <c:v>0</c:v>
                </c:pt>
                <c:pt idx="22" formatCode="0.0_ ">
                  <c:v>0</c:v>
                </c:pt>
                <c:pt idx="23" formatCode="0.0_ ">
                  <c:v>0</c:v>
                </c:pt>
                <c:pt idx="24" formatCode="0.0_ ">
                  <c:v>0</c:v>
                </c:pt>
                <c:pt idx="25" formatCode="0.0_ ">
                  <c:v>0</c:v>
                </c:pt>
                <c:pt idx="26" formatCode="0.0_ ">
                  <c:v>0</c:v>
                </c:pt>
                <c:pt idx="27" formatCode="0.0_ ">
                  <c:v>0</c:v>
                </c:pt>
                <c:pt idx="28" formatCode="0.0_ ">
                  <c:v>0</c:v>
                </c:pt>
                <c:pt idx="29" formatCode="0.0_ ">
                  <c:v>0</c:v>
                </c:pt>
                <c:pt idx="30" formatCode="0.0_ ">
                  <c:v>0</c:v>
                </c:pt>
                <c:pt idx="31" formatCode="0.0_ ">
                  <c:v>0</c:v>
                </c:pt>
                <c:pt idx="32" formatCode="0.0_ ">
                  <c:v>0</c:v>
                </c:pt>
                <c:pt idx="33" formatCode="0.0_ ">
                  <c:v>0</c:v>
                </c:pt>
                <c:pt idx="34" formatCode="0.0_ ">
                  <c:v>0</c:v>
                </c:pt>
                <c:pt idx="35" formatCode="0.0_ ">
                  <c:v>0</c:v>
                </c:pt>
                <c:pt idx="36" formatCode="0.0_ ">
                  <c:v>0</c:v>
                </c:pt>
                <c:pt idx="37" formatCode="0.0_ ">
                  <c:v>0</c:v>
                </c:pt>
                <c:pt idx="38" formatCode="0.0_ ">
                  <c:v>0</c:v>
                </c:pt>
                <c:pt idx="39" formatCode="0.0_ ">
                  <c:v>0</c:v>
                </c:pt>
                <c:pt idx="40" formatCode="0.0_ ">
                  <c:v>0</c:v>
                </c:pt>
                <c:pt idx="41" formatCode="0.0_ ">
                  <c:v>0</c:v>
                </c:pt>
                <c:pt idx="42" formatCode="0.0_ ">
                  <c:v>0</c:v>
                </c:pt>
                <c:pt idx="43" formatCode="0.0_ ">
                  <c:v>0</c:v>
                </c:pt>
                <c:pt idx="44" formatCode="0.0_ ">
                  <c:v>0</c:v>
                </c:pt>
                <c:pt idx="45" formatCode="0.0_ ">
                  <c:v>0</c:v>
                </c:pt>
                <c:pt idx="46" formatCode="0.0_ ">
                  <c:v>0</c:v>
                </c:pt>
                <c:pt idx="47" formatCode="0.0_ ">
                  <c:v>0</c:v>
                </c:pt>
                <c:pt idx="48" formatCode="0.0_ ">
                  <c:v>0</c:v>
                </c:pt>
                <c:pt idx="49" formatCode="0.0_ ">
                  <c:v>0</c:v>
                </c:pt>
                <c:pt idx="50" formatCode="0.0_ ">
                  <c:v>0</c:v>
                </c:pt>
                <c:pt idx="51" formatCode="0.0_ ">
                  <c:v>0</c:v>
                </c:pt>
                <c:pt idx="52" formatCode="0.0_ ">
                  <c:v>0</c:v>
                </c:pt>
                <c:pt idx="53" formatCode="0.0_ ">
                  <c:v>0</c:v>
                </c:pt>
                <c:pt idx="54" formatCode="0.0_ ">
                  <c:v>0</c:v>
                </c:pt>
                <c:pt idx="55" formatCode="0.0_ ">
                  <c:v>0</c:v>
                </c:pt>
                <c:pt idx="56" formatCode="0.0_ ">
                  <c:v>0</c:v>
                </c:pt>
                <c:pt idx="57" formatCode="0.0_ ">
                  <c:v>0</c:v>
                </c:pt>
                <c:pt idx="58" formatCode="0.0_ ">
                  <c:v>0</c:v>
                </c:pt>
                <c:pt idx="59" formatCode="0.0_ 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D1-45D3-8436-06892F185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368768"/>
        <c:axId val="60370304"/>
      </c:lineChart>
      <c:dateAx>
        <c:axId val="60368768"/>
        <c:scaling>
          <c:orientation val="minMax"/>
        </c:scaling>
        <c:delete val="0"/>
        <c:axPos val="b"/>
        <c:numFmt formatCode="yyyy&quot;年&quot;m&quot;月&quot;" sourceLinked="0"/>
        <c:majorTickMark val="out"/>
        <c:minorTickMark val="none"/>
        <c:tickLblPos val="nextTo"/>
        <c:crossAx val="60370304"/>
        <c:crosses val="autoZero"/>
        <c:auto val="1"/>
        <c:lblOffset val="100"/>
        <c:baseTimeUnit val="months"/>
      </c:dateAx>
      <c:valAx>
        <c:axId val="6037030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368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グラフ!$BT$1</c:f>
              <c:strCache>
                <c:ptCount val="1"/>
                <c:pt idx="0">
                  <c:v>年間支出</c:v>
                </c:pt>
              </c:strCache>
            </c:strRef>
          </c:tx>
          <c:cat>
            <c:numRef>
              <c:f>グラフ!$BS$2:$BS$61</c:f>
              <c:numCache>
                <c:formatCode>yyyy"年"m"月"</c:formatCode>
                <c:ptCount val="6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  <c:pt idx="42">
                  <c:v>46204</c:v>
                </c:pt>
                <c:pt idx="43">
                  <c:v>46235</c:v>
                </c:pt>
                <c:pt idx="44">
                  <c:v>46266</c:v>
                </c:pt>
                <c:pt idx="45">
                  <c:v>46296</c:v>
                </c:pt>
                <c:pt idx="46">
                  <c:v>46327</c:v>
                </c:pt>
                <c:pt idx="47">
                  <c:v>46357</c:v>
                </c:pt>
                <c:pt idx="48">
                  <c:v>46388</c:v>
                </c:pt>
                <c:pt idx="49">
                  <c:v>46419</c:v>
                </c:pt>
                <c:pt idx="50">
                  <c:v>46447</c:v>
                </c:pt>
                <c:pt idx="51">
                  <c:v>46478</c:v>
                </c:pt>
                <c:pt idx="52">
                  <c:v>46508</c:v>
                </c:pt>
                <c:pt idx="53">
                  <c:v>46539</c:v>
                </c:pt>
                <c:pt idx="54">
                  <c:v>46569</c:v>
                </c:pt>
                <c:pt idx="55">
                  <c:v>46600</c:v>
                </c:pt>
                <c:pt idx="56">
                  <c:v>46631</c:v>
                </c:pt>
                <c:pt idx="57">
                  <c:v>46661</c:v>
                </c:pt>
                <c:pt idx="58">
                  <c:v>46692</c:v>
                </c:pt>
                <c:pt idx="59">
                  <c:v>46722</c:v>
                </c:pt>
              </c:numCache>
            </c:numRef>
          </c:cat>
          <c:val>
            <c:numRef>
              <c:f>グラフ!$BT$2:$BT$61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E-4AAD-B6B7-1810B74A8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385920"/>
        <c:axId val="60404096"/>
      </c:lineChart>
      <c:dateAx>
        <c:axId val="60385920"/>
        <c:scaling>
          <c:orientation val="minMax"/>
        </c:scaling>
        <c:delete val="0"/>
        <c:axPos val="b"/>
        <c:numFmt formatCode="yyyy&quot;年&quot;m&quot;月&quot;" sourceLinked="0"/>
        <c:majorTickMark val="out"/>
        <c:minorTickMark val="none"/>
        <c:tickLblPos val="nextTo"/>
        <c:crossAx val="60404096"/>
        <c:crosses val="autoZero"/>
        <c:auto val="1"/>
        <c:lblOffset val="100"/>
        <c:baseTimeUnit val="months"/>
      </c:dateAx>
      <c:valAx>
        <c:axId val="60404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385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グラフ!$BZ$1</c:f>
              <c:strCache>
                <c:ptCount val="1"/>
                <c:pt idx="0">
                  <c:v>年間持込点数</c:v>
                </c:pt>
              </c:strCache>
            </c:strRef>
          </c:tx>
          <c:cat>
            <c:numRef>
              <c:f>グラフ!$BY$2:$BY$61</c:f>
              <c:numCache>
                <c:formatCode>yyyy"年"m"月"</c:formatCode>
                <c:ptCount val="6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  <c:pt idx="42">
                  <c:v>46204</c:v>
                </c:pt>
                <c:pt idx="43">
                  <c:v>46235</c:v>
                </c:pt>
                <c:pt idx="44">
                  <c:v>46266</c:v>
                </c:pt>
                <c:pt idx="45">
                  <c:v>46296</c:v>
                </c:pt>
                <c:pt idx="46">
                  <c:v>46327</c:v>
                </c:pt>
                <c:pt idx="47">
                  <c:v>46357</c:v>
                </c:pt>
                <c:pt idx="48">
                  <c:v>46388</c:v>
                </c:pt>
                <c:pt idx="49">
                  <c:v>46419</c:v>
                </c:pt>
                <c:pt idx="50">
                  <c:v>46447</c:v>
                </c:pt>
                <c:pt idx="51">
                  <c:v>46478</c:v>
                </c:pt>
                <c:pt idx="52">
                  <c:v>46508</c:v>
                </c:pt>
                <c:pt idx="53">
                  <c:v>46539</c:v>
                </c:pt>
                <c:pt idx="54">
                  <c:v>46569</c:v>
                </c:pt>
                <c:pt idx="55">
                  <c:v>46600</c:v>
                </c:pt>
                <c:pt idx="56">
                  <c:v>46631</c:v>
                </c:pt>
                <c:pt idx="57">
                  <c:v>46661</c:v>
                </c:pt>
                <c:pt idx="58">
                  <c:v>46692</c:v>
                </c:pt>
                <c:pt idx="59">
                  <c:v>46722</c:v>
                </c:pt>
              </c:numCache>
            </c:numRef>
          </c:cat>
          <c:val>
            <c:numRef>
              <c:f>グラフ!$BZ$2:$BZ$61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0.00_ ">
                  <c:v>0</c:v>
                </c:pt>
                <c:pt idx="12" formatCode="0.00_ ">
                  <c:v>0</c:v>
                </c:pt>
                <c:pt idx="13" formatCode="0.00_ ">
                  <c:v>0</c:v>
                </c:pt>
                <c:pt idx="14" formatCode="0.00_ ">
                  <c:v>0</c:v>
                </c:pt>
                <c:pt idx="15" formatCode="0.00_ ">
                  <c:v>0</c:v>
                </c:pt>
                <c:pt idx="16" formatCode="0.00_ ">
                  <c:v>0</c:v>
                </c:pt>
                <c:pt idx="17" formatCode="0.00_ ">
                  <c:v>0</c:v>
                </c:pt>
                <c:pt idx="18" formatCode="0.00_ ">
                  <c:v>0</c:v>
                </c:pt>
                <c:pt idx="19" formatCode="0.00_ ">
                  <c:v>0</c:v>
                </c:pt>
                <c:pt idx="20" formatCode="0.00_ ">
                  <c:v>0</c:v>
                </c:pt>
                <c:pt idx="21" formatCode="0.00_ ">
                  <c:v>0</c:v>
                </c:pt>
                <c:pt idx="22" formatCode="0.00_ ">
                  <c:v>0</c:v>
                </c:pt>
                <c:pt idx="23" formatCode="0.00_ ">
                  <c:v>0</c:v>
                </c:pt>
                <c:pt idx="24" formatCode="0.00_ ">
                  <c:v>0</c:v>
                </c:pt>
                <c:pt idx="25" formatCode="0.00_ ">
                  <c:v>0</c:v>
                </c:pt>
                <c:pt idx="26" formatCode="0.00_ ">
                  <c:v>0</c:v>
                </c:pt>
                <c:pt idx="27" formatCode="0.00_ ">
                  <c:v>0</c:v>
                </c:pt>
                <c:pt idx="28" formatCode="0.00_ ">
                  <c:v>0</c:v>
                </c:pt>
                <c:pt idx="29" formatCode="0.00_ ">
                  <c:v>0</c:v>
                </c:pt>
                <c:pt idx="30" formatCode="0.00_ ">
                  <c:v>0</c:v>
                </c:pt>
                <c:pt idx="31" formatCode="0.00_ ">
                  <c:v>0</c:v>
                </c:pt>
                <c:pt idx="32" formatCode="0.00_ ">
                  <c:v>0</c:v>
                </c:pt>
                <c:pt idx="33" formatCode="0.00_ ">
                  <c:v>0</c:v>
                </c:pt>
                <c:pt idx="34" formatCode="0.00_ ">
                  <c:v>0</c:v>
                </c:pt>
                <c:pt idx="35" formatCode="0.00_ ">
                  <c:v>0</c:v>
                </c:pt>
                <c:pt idx="36" formatCode="0.00_ ">
                  <c:v>0</c:v>
                </c:pt>
                <c:pt idx="37" formatCode="0.00_ ">
                  <c:v>0</c:v>
                </c:pt>
                <c:pt idx="38" formatCode="0.00_ ">
                  <c:v>0</c:v>
                </c:pt>
                <c:pt idx="39" formatCode="0.00_ ">
                  <c:v>0</c:v>
                </c:pt>
                <c:pt idx="40" formatCode="0.00_ ">
                  <c:v>0</c:v>
                </c:pt>
                <c:pt idx="41" formatCode="0.00_ ">
                  <c:v>0</c:v>
                </c:pt>
                <c:pt idx="42" formatCode="0.00_ ">
                  <c:v>0</c:v>
                </c:pt>
                <c:pt idx="43" formatCode="0.00_ ">
                  <c:v>0</c:v>
                </c:pt>
                <c:pt idx="44" formatCode="0.00_ ">
                  <c:v>0</c:v>
                </c:pt>
                <c:pt idx="45" formatCode="0.00_ ">
                  <c:v>0</c:v>
                </c:pt>
                <c:pt idx="46" formatCode="0.00_ ">
                  <c:v>0</c:v>
                </c:pt>
                <c:pt idx="47" formatCode="0.00_ ">
                  <c:v>0</c:v>
                </c:pt>
                <c:pt idx="48" formatCode="0.00_ ">
                  <c:v>0</c:v>
                </c:pt>
                <c:pt idx="49" formatCode="0.00_ ">
                  <c:v>0</c:v>
                </c:pt>
                <c:pt idx="50" formatCode="0.00_ ">
                  <c:v>0</c:v>
                </c:pt>
                <c:pt idx="51" formatCode="0.00_ ">
                  <c:v>0</c:v>
                </c:pt>
                <c:pt idx="52" formatCode="0.00_ ">
                  <c:v>0</c:v>
                </c:pt>
                <c:pt idx="53" formatCode="0.00_ ">
                  <c:v>0</c:v>
                </c:pt>
                <c:pt idx="54" formatCode="0.00_ ">
                  <c:v>0</c:v>
                </c:pt>
                <c:pt idx="55" formatCode="0.00_ ">
                  <c:v>0</c:v>
                </c:pt>
                <c:pt idx="56" formatCode="0.00_ ">
                  <c:v>0</c:v>
                </c:pt>
                <c:pt idx="57" formatCode="0.00_ ">
                  <c:v>0</c:v>
                </c:pt>
                <c:pt idx="58" formatCode="0.00_ ">
                  <c:v>0</c:v>
                </c:pt>
                <c:pt idx="59" formatCode="0.00_ 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59-4186-90DD-E7836BCB1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15360"/>
        <c:axId val="60429440"/>
      </c:lineChart>
      <c:dateAx>
        <c:axId val="60415360"/>
        <c:scaling>
          <c:orientation val="minMax"/>
        </c:scaling>
        <c:delete val="0"/>
        <c:axPos val="b"/>
        <c:numFmt formatCode="yyyy&quot;年&quot;m&quot;月&quot;" sourceLinked="0"/>
        <c:majorTickMark val="out"/>
        <c:minorTickMark val="none"/>
        <c:tickLblPos val="nextTo"/>
        <c:crossAx val="60429440"/>
        <c:crosses val="autoZero"/>
        <c:auto val="1"/>
        <c:lblOffset val="100"/>
        <c:baseTimeUnit val="months"/>
      </c:dateAx>
      <c:valAx>
        <c:axId val="6042944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415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グラフ!$BX$1</c:f>
              <c:strCache>
                <c:ptCount val="1"/>
                <c:pt idx="0">
                  <c:v>年間D単価</c:v>
                </c:pt>
              </c:strCache>
            </c:strRef>
          </c:tx>
          <c:cat>
            <c:numRef>
              <c:f>グラフ!$BW$2:$BW$61</c:f>
              <c:numCache>
                <c:formatCode>yyyy"年"m"月"</c:formatCode>
                <c:ptCount val="6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  <c:pt idx="42">
                  <c:v>46204</c:v>
                </c:pt>
                <c:pt idx="43">
                  <c:v>46235</c:v>
                </c:pt>
                <c:pt idx="44">
                  <c:v>46266</c:v>
                </c:pt>
                <c:pt idx="45">
                  <c:v>46296</c:v>
                </c:pt>
                <c:pt idx="46">
                  <c:v>46327</c:v>
                </c:pt>
                <c:pt idx="47">
                  <c:v>46357</c:v>
                </c:pt>
                <c:pt idx="48">
                  <c:v>46388</c:v>
                </c:pt>
                <c:pt idx="49">
                  <c:v>46419</c:v>
                </c:pt>
                <c:pt idx="50">
                  <c:v>46447</c:v>
                </c:pt>
                <c:pt idx="51">
                  <c:v>46478</c:v>
                </c:pt>
                <c:pt idx="52">
                  <c:v>46508</c:v>
                </c:pt>
                <c:pt idx="53">
                  <c:v>46539</c:v>
                </c:pt>
                <c:pt idx="54">
                  <c:v>46569</c:v>
                </c:pt>
                <c:pt idx="55">
                  <c:v>46600</c:v>
                </c:pt>
                <c:pt idx="56">
                  <c:v>46631</c:v>
                </c:pt>
                <c:pt idx="57">
                  <c:v>46661</c:v>
                </c:pt>
                <c:pt idx="58">
                  <c:v>46692</c:v>
                </c:pt>
                <c:pt idx="59">
                  <c:v>46722</c:v>
                </c:pt>
              </c:numCache>
            </c:numRef>
          </c:cat>
          <c:val>
            <c:numRef>
              <c:f>グラフ!$BX$2:$BX$61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E-46F4-A42C-351621E4A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53248"/>
        <c:axId val="60454784"/>
      </c:lineChart>
      <c:dateAx>
        <c:axId val="60453248"/>
        <c:scaling>
          <c:orientation val="minMax"/>
        </c:scaling>
        <c:delete val="0"/>
        <c:axPos val="b"/>
        <c:numFmt formatCode="yyyy&quot;年&quot;mm&quot;月&quot;" sourceLinked="0"/>
        <c:majorTickMark val="out"/>
        <c:minorTickMark val="none"/>
        <c:tickLblPos val="nextTo"/>
        <c:crossAx val="60454784"/>
        <c:crosses val="autoZero"/>
        <c:auto val="1"/>
        <c:lblOffset val="100"/>
        <c:baseTimeUnit val="months"/>
      </c:dateAx>
      <c:valAx>
        <c:axId val="6045478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453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グラフ!$AV$101</c:f>
              <c:strCache>
                <c:ptCount val="1"/>
                <c:pt idx="0">
                  <c:v>2023年</c:v>
                </c:pt>
              </c:strCache>
            </c:strRef>
          </c:tx>
          <c:cat>
            <c:strRef>
              <c:f>グラフ!$AU$102:$AU$113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グラフ!$AV$102:$AV$113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A-4DA1-A171-605BB6AB4F42}"/>
            </c:ext>
          </c:extLst>
        </c:ser>
        <c:ser>
          <c:idx val="1"/>
          <c:order val="1"/>
          <c:tx>
            <c:strRef>
              <c:f>グラフ!$AW$101</c:f>
              <c:strCache>
                <c:ptCount val="1"/>
                <c:pt idx="0">
                  <c:v>2024年</c:v>
                </c:pt>
              </c:strCache>
            </c:strRef>
          </c:tx>
          <c:cat>
            <c:strRef>
              <c:f>グラフ!$AU$102:$AU$113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グラフ!$AW$102:$AW$113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A-4DA1-A171-605BB6AB4F42}"/>
            </c:ext>
          </c:extLst>
        </c:ser>
        <c:ser>
          <c:idx val="2"/>
          <c:order val="2"/>
          <c:tx>
            <c:strRef>
              <c:f>グラフ!$AX$101</c:f>
              <c:strCache>
                <c:ptCount val="1"/>
                <c:pt idx="0">
                  <c:v>2025年</c:v>
                </c:pt>
              </c:strCache>
            </c:strRef>
          </c:tx>
          <c:cat>
            <c:strRef>
              <c:f>グラフ!$AU$102:$AU$113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グラフ!$AX$102:$AX$113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EA-4DA1-A171-605BB6AB4F42}"/>
            </c:ext>
          </c:extLst>
        </c:ser>
        <c:ser>
          <c:idx val="3"/>
          <c:order val="3"/>
          <c:tx>
            <c:strRef>
              <c:f>グラフ!$AY$101</c:f>
              <c:strCache>
                <c:ptCount val="1"/>
                <c:pt idx="0">
                  <c:v>2026年</c:v>
                </c:pt>
              </c:strCache>
            </c:strRef>
          </c:tx>
          <c:cat>
            <c:strRef>
              <c:f>グラフ!$AU$102:$AU$113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グラフ!$AY$102:$AY$113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BEA-4DA1-A171-605BB6AB4F42}"/>
            </c:ext>
          </c:extLst>
        </c:ser>
        <c:ser>
          <c:idx val="4"/>
          <c:order val="4"/>
          <c:tx>
            <c:strRef>
              <c:f>グラフ!$AZ$101</c:f>
              <c:strCache>
                <c:ptCount val="1"/>
                <c:pt idx="0">
                  <c:v>2027年</c:v>
                </c:pt>
              </c:strCache>
            </c:strRef>
          </c:tx>
          <c:cat>
            <c:strRef>
              <c:f>グラフ!$AU$102:$AU$113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グラフ!$AZ$102:$AZ$113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EA-4DA1-A171-605BB6AB4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18784"/>
        <c:axId val="60520320"/>
      </c:lineChart>
      <c:catAx>
        <c:axId val="6051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520320"/>
        <c:crosses val="autoZero"/>
        <c:auto val="1"/>
        <c:lblAlgn val="ctr"/>
        <c:lblOffset val="100"/>
        <c:noMultiLvlLbl val="0"/>
      </c:catAx>
      <c:valAx>
        <c:axId val="60520320"/>
        <c:scaling>
          <c:orientation val="minMax"/>
        </c:scaling>
        <c:delete val="0"/>
        <c:axPos val="l"/>
        <c:majorGridlines/>
        <c:numFmt formatCode="#,##0.0_ " sourceLinked="1"/>
        <c:majorTickMark val="out"/>
        <c:minorTickMark val="none"/>
        <c:tickLblPos val="nextTo"/>
        <c:crossAx val="605187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グラフ!$BI$1</c:f>
              <c:strCache>
                <c:ptCount val="1"/>
                <c:pt idx="0">
                  <c:v>年間点数</c:v>
                </c:pt>
              </c:strCache>
            </c:strRef>
          </c:tx>
          <c:cat>
            <c:numRef>
              <c:f>グラフ!$BH$2:$BH$61</c:f>
              <c:numCache>
                <c:formatCode>yyyy"年"m"月"</c:formatCode>
                <c:ptCount val="6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  <c:pt idx="42">
                  <c:v>46204</c:v>
                </c:pt>
                <c:pt idx="43">
                  <c:v>46235</c:v>
                </c:pt>
                <c:pt idx="44">
                  <c:v>46266</c:v>
                </c:pt>
                <c:pt idx="45">
                  <c:v>46296</c:v>
                </c:pt>
                <c:pt idx="46">
                  <c:v>46327</c:v>
                </c:pt>
                <c:pt idx="47">
                  <c:v>46357</c:v>
                </c:pt>
                <c:pt idx="48">
                  <c:v>46388</c:v>
                </c:pt>
                <c:pt idx="49">
                  <c:v>46419</c:v>
                </c:pt>
                <c:pt idx="50">
                  <c:v>46447</c:v>
                </c:pt>
                <c:pt idx="51">
                  <c:v>46478</c:v>
                </c:pt>
                <c:pt idx="52">
                  <c:v>46508</c:v>
                </c:pt>
                <c:pt idx="53">
                  <c:v>46539</c:v>
                </c:pt>
                <c:pt idx="54">
                  <c:v>46569</c:v>
                </c:pt>
                <c:pt idx="55">
                  <c:v>46600</c:v>
                </c:pt>
                <c:pt idx="56">
                  <c:v>46631</c:v>
                </c:pt>
                <c:pt idx="57">
                  <c:v>46661</c:v>
                </c:pt>
                <c:pt idx="58">
                  <c:v>46692</c:v>
                </c:pt>
                <c:pt idx="59">
                  <c:v>46722</c:v>
                </c:pt>
              </c:numCache>
            </c:numRef>
          </c:cat>
          <c:val>
            <c:numRef>
              <c:f>グラフ!$BI$2:$BI$61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3-4641-8298-2F37A9099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56800"/>
        <c:axId val="60558336"/>
      </c:lineChart>
      <c:dateAx>
        <c:axId val="60556800"/>
        <c:scaling>
          <c:orientation val="minMax"/>
        </c:scaling>
        <c:delete val="0"/>
        <c:axPos val="b"/>
        <c:numFmt formatCode="yyyy&quot;年&quot;mm&quot;月&quot;" sourceLinked="0"/>
        <c:majorTickMark val="out"/>
        <c:minorTickMark val="none"/>
        <c:tickLblPos val="nextTo"/>
        <c:crossAx val="60558336"/>
        <c:crosses val="autoZero"/>
        <c:auto val="1"/>
        <c:lblOffset val="100"/>
        <c:baseTimeUnit val="months"/>
      </c:dateAx>
      <c:valAx>
        <c:axId val="60558336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556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グラフ!$CB$1</c:f>
              <c:strCache>
                <c:ptCount val="1"/>
                <c:pt idx="0">
                  <c:v>Yシャツ比率</c:v>
                </c:pt>
              </c:strCache>
            </c:strRef>
          </c:tx>
          <c:cat>
            <c:numRef>
              <c:f>グラフ!$CA$2:$CA$61</c:f>
              <c:numCache>
                <c:formatCode>yyyy"年"m"月"</c:formatCode>
                <c:ptCount val="6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  <c:pt idx="42">
                  <c:v>46204</c:v>
                </c:pt>
                <c:pt idx="43">
                  <c:v>46235</c:v>
                </c:pt>
                <c:pt idx="44">
                  <c:v>46266</c:v>
                </c:pt>
                <c:pt idx="45">
                  <c:v>46296</c:v>
                </c:pt>
                <c:pt idx="46">
                  <c:v>46327</c:v>
                </c:pt>
                <c:pt idx="47">
                  <c:v>46357</c:v>
                </c:pt>
                <c:pt idx="48">
                  <c:v>46388</c:v>
                </c:pt>
                <c:pt idx="49">
                  <c:v>46419</c:v>
                </c:pt>
                <c:pt idx="50">
                  <c:v>46447</c:v>
                </c:pt>
                <c:pt idx="51">
                  <c:v>46478</c:v>
                </c:pt>
                <c:pt idx="52">
                  <c:v>46508</c:v>
                </c:pt>
                <c:pt idx="53">
                  <c:v>46539</c:v>
                </c:pt>
                <c:pt idx="54">
                  <c:v>46569</c:v>
                </c:pt>
                <c:pt idx="55">
                  <c:v>46600</c:v>
                </c:pt>
                <c:pt idx="56">
                  <c:v>46631</c:v>
                </c:pt>
                <c:pt idx="57">
                  <c:v>46661</c:v>
                </c:pt>
                <c:pt idx="58">
                  <c:v>46692</c:v>
                </c:pt>
                <c:pt idx="59">
                  <c:v>46722</c:v>
                </c:pt>
              </c:numCache>
            </c:numRef>
          </c:cat>
          <c:val>
            <c:numRef>
              <c:f>グラフ!$CB$2:$CB$61</c:f>
              <c:numCache>
                <c:formatCode>0.0%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3-4519-BA37-A3A549CC6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582144"/>
        <c:axId val="60604416"/>
      </c:lineChart>
      <c:dateAx>
        <c:axId val="60582144"/>
        <c:scaling>
          <c:orientation val="minMax"/>
        </c:scaling>
        <c:delete val="0"/>
        <c:axPos val="b"/>
        <c:numFmt formatCode="yyyy&quot;年&quot;mm&quot;月&quot;" sourceLinked="0"/>
        <c:majorTickMark val="out"/>
        <c:minorTickMark val="none"/>
        <c:tickLblPos val="nextTo"/>
        <c:crossAx val="60604416"/>
        <c:crosses val="autoZero"/>
        <c:auto val="1"/>
        <c:lblOffset val="100"/>
        <c:baseTimeUnit val="months"/>
      </c:dateAx>
      <c:valAx>
        <c:axId val="6060441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60582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5543598504960729"/>
          <c:y val="0.1409917308723507"/>
          <c:w val="0.81421395294675858"/>
          <c:h val="0.53354819894824967"/>
        </c:manualLayout>
      </c:layout>
      <c:lineChart>
        <c:grouping val="standard"/>
        <c:varyColors val="0"/>
        <c:ser>
          <c:idx val="0"/>
          <c:order val="0"/>
          <c:tx>
            <c:strRef>
              <c:f>グラフ!$BC$1</c:f>
              <c:strCache>
                <c:ptCount val="1"/>
                <c:pt idx="0">
                  <c:v>年間売上</c:v>
                </c:pt>
              </c:strCache>
            </c:strRef>
          </c:tx>
          <c:cat>
            <c:numRef>
              <c:f>グラフ!$BB$2:$BB$61</c:f>
              <c:numCache>
                <c:formatCode>yyyy"年"m"月"</c:formatCode>
                <c:ptCount val="6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  <c:pt idx="42">
                  <c:v>46204</c:v>
                </c:pt>
                <c:pt idx="43">
                  <c:v>46235</c:v>
                </c:pt>
                <c:pt idx="44">
                  <c:v>46266</c:v>
                </c:pt>
                <c:pt idx="45">
                  <c:v>46296</c:v>
                </c:pt>
                <c:pt idx="46">
                  <c:v>46327</c:v>
                </c:pt>
                <c:pt idx="47">
                  <c:v>46357</c:v>
                </c:pt>
                <c:pt idx="48">
                  <c:v>46388</c:v>
                </c:pt>
                <c:pt idx="49">
                  <c:v>46419</c:v>
                </c:pt>
                <c:pt idx="50">
                  <c:v>46447</c:v>
                </c:pt>
                <c:pt idx="51">
                  <c:v>46478</c:v>
                </c:pt>
                <c:pt idx="52">
                  <c:v>46508</c:v>
                </c:pt>
                <c:pt idx="53">
                  <c:v>46539</c:v>
                </c:pt>
                <c:pt idx="54">
                  <c:v>46569</c:v>
                </c:pt>
                <c:pt idx="55">
                  <c:v>46600</c:v>
                </c:pt>
                <c:pt idx="56">
                  <c:v>46631</c:v>
                </c:pt>
                <c:pt idx="57">
                  <c:v>46661</c:v>
                </c:pt>
                <c:pt idx="58">
                  <c:v>46692</c:v>
                </c:pt>
                <c:pt idx="59">
                  <c:v>46722</c:v>
                </c:pt>
              </c:numCache>
            </c:numRef>
          </c:cat>
          <c:val>
            <c:numRef>
              <c:f>グラフ!$BC$2:$BC$61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9-41D9-9AF5-3E55EB188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727296"/>
        <c:axId val="128737280"/>
      </c:lineChart>
      <c:dateAx>
        <c:axId val="128727296"/>
        <c:scaling>
          <c:orientation val="minMax"/>
        </c:scaling>
        <c:delete val="0"/>
        <c:axPos val="b"/>
        <c:numFmt formatCode="yyyy&quot;年&quot;m&quot;月&quot;" sourceLinked="0"/>
        <c:majorTickMark val="out"/>
        <c:minorTickMark val="none"/>
        <c:tickLblPos val="nextTo"/>
        <c:crossAx val="128737280"/>
        <c:crosses val="autoZero"/>
        <c:auto val="1"/>
        <c:lblOffset val="100"/>
        <c:baseTimeUnit val="months"/>
      </c:dateAx>
      <c:valAx>
        <c:axId val="12873728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8727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グラフ!$AV$115</c:f>
              <c:strCache>
                <c:ptCount val="1"/>
                <c:pt idx="0">
                  <c:v>2023年</c:v>
                </c:pt>
              </c:strCache>
            </c:strRef>
          </c:tx>
          <c:cat>
            <c:strRef>
              <c:f>グラフ!$AU$116:$AU$127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グラフ!$AV$116:$AV$127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8-4520-98CD-868B6883CA43}"/>
            </c:ext>
          </c:extLst>
        </c:ser>
        <c:ser>
          <c:idx val="1"/>
          <c:order val="1"/>
          <c:tx>
            <c:strRef>
              <c:f>グラフ!$AW$115</c:f>
              <c:strCache>
                <c:ptCount val="1"/>
                <c:pt idx="0">
                  <c:v>2024年</c:v>
                </c:pt>
              </c:strCache>
            </c:strRef>
          </c:tx>
          <c:cat>
            <c:strRef>
              <c:f>グラフ!$AU$116:$AU$127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グラフ!$AW$116:$AW$127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8-4520-98CD-868B6883CA43}"/>
            </c:ext>
          </c:extLst>
        </c:ser>
        <c:ser>
          <c:idx val="2"/>
          <c:order val="2"/>
          <c:tx>
            <c:strRef>
              <c:f>グラフ!$AX$115</c:f>
              <c:strCache>
                <c:ptCount val="1"/>
                <c:pt idx="0">
                  <c:v>2025年</c:v>
                </c:pt>
              </c:strCache>
            </c:strRef>
          </c:tx>
          <c:cat>
            <c:strRef>
              <c:f>グラフ!$AU$116:$AU$127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グラフ!$AX$116:$AX$127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B8-4520-98CD-868B6883CA43}"/>
            </c:ext>
          </c:extLst>
        </c:ser>
        <c:ser>
          <c:idx val="3"/>
          <c:order val="3"/>
          <c:tx>
            <c:strRef>
              <c:f>グラフ!$AY$115</c:f>
              <c:strCache>
                <c:ptCount val="1"/>
                <c:pt idx="0">
                  <c:v>2026年</c:v>
                </c:pt>
              </c:strCache>
            </c:strRef>
          </c:tx>
          <c:cat>
            <c:strRef>
              <c:f>グラフ!$AU$116:$AU$127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グラフ!$AY$116:$AY$127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B8-4520-98CD-868B6883CA43}"/>
            </c:ext>
          </c:extLst>
        </c:ser>
        <c:ser>
          <c:idx val="4"/>
          <c:order val="4"/>
          <c:tx>
            <c:strRef>
              <c:f>グラフ!$AZ$115</c:f>
              <c:strCache>
                <c:ptCount val="1"/>
                <c:pt idx="0">
                  <c:v>2027年</c:v>
                </c:pt>
              </c:strCache>
            </c:strRef>
          </c:tx>
          <c:cat>
            <c:strRef>
              <c:f>グラフ!$AU$116:$AU$127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グラフ!$AZ$116:$AZ$127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B8-4520-98CD-868B6883C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93120"/>
        <c:axId val="60694912"/>
      </c:lineChart>
      <c:catAx>
        <c:axId val="60693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694912"/>
        <c:crosses val="autoZero"/>
        <c:auto val="1"/>
        <c:lblAlgn val="ctr"/>
        <c:lblOffset val="100"/>
        <c:noMultiLvlLbl val="0"/>
      </c:catAx>
      <c:valAx>
        <c:axId val="6069491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606931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グラフ!$AV$129</c:f>
              <c:strCache>
                <c:ptCount val="1"/>
                <c:pt idx="0">
                  <c:v>2023年</c:v>
                </c:pt>
              </c:strCache>
            </c:strRef>
          </c:tx>
          <c:cat>
            <c:strRef>
              <c:f>グラフ!$AU$130:$AU$141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グラフ!$AV$130:$AV$141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80-4EF4-AD47-474FF4E11BB7}"/>
            </c:ext>
          </c:extLst>
        </c:ser>
        <c:ser>
          <c:idx val="1"/>
          <c:order val="1"/>
          <c:tx>
            <c:strRef>
              <c:f>グラフ!$AW$129</c:f>
              <c:strCache>
                <c:ptCount val="1"/>
                <c:pt idx="0">
                  <c:v>2024年</c:v>
                </c:pt>
              </c:strCache>
            </c:strRef>
          </c:tx>
          <c:cat>
            <c:strRef>
              <c:f>グラフ!$AU$130:$AU$141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グラフ!$AW$130:$AW$141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80-4EF4-AD47-474FF4E11BB7}"/>
            </c:ext>
          </c:extLst>
        </c:ser>
        <c:ser>
          <c:idx val="2"/>
          <c:order val="2"/>
          <c:tx>
            <c:strRef>
              <c:f>グラフ!$AX$129</c:f>
              <c:strCache>
                <c:ptCount val="1"/>
                <c:pt idx="0">
                  <c:v>2025年</c:v>
                </c:pt>
              </c:strCache>
            </c:strRef>
          </c:tx>
          <c:cat>
            <c:strRef>
              <c:f>グラフ!$AU$130:$AU$141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グラフ!$AX$130:$AX$141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80-4EF4-AD47-474FF4E11BB7}"/>
            </c:ext>
          </c:extLst>
        </c:ser>
        <c:ser>
          <c:idx val="3"/>
          <c:order val="3"/>
          <c:tx>
            <c:strRef>
              <c:f>グラフ!$AY$129</c:f>
              <c:strCache>
                <c:ptCount val="1"/>
                <c:pt idx="0">
                  <c:v>2026年</c:v>
                </c:pt>
              </c:strCache>
            </c:strRef>
          </c:tx>
          <c:cat>
            <c:strRef>
              <c:f>グラフ!$AU$130:$AU$141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グラフ!$AY$130:$AY$141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80-4EF4-AD47-474FF4E11BB7}"/>
            </c:ext>
          </c:extLst>
        </c:ser>
        <c:ser>
          <c:idx val="4"/>
          <c:order val="4"/>
          <c:tx>
            <c:strRef>
              <c:f>グラフ!$AZ$129</c:f>
              <c:strCache>
                <c:ptCount val="1"/>
                <c:pt idx="0">
                  <c:v>2027年</c:v>
                </c:pt>
              </c:strCache>
            </c:strRef>
          </c:tx>
          <c:cat>
            <c:strRef>
              <c:f>グラフ!$AU$130:$AU$141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グラフ!$AZ$130:$AZ$141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80-4EF4-AD47-474FF4E11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42272"/>
        <c:axId val="60752256"/>
      </c:lineChart>
      <c:catAx>
        <c:axId val="60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752256"/>
        <c:crosses val="autoZero"/>
        <c:auto val="1"/>
        <c:lblAlgn val="ctr"/>
        <c:lblOffset val="100"/>
        <c:noMultiLvlLbl val="0"/>
      </c:catAx>
      <c:valAx>
        <c:axId val="6075225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60742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グラフ!$CD$1</c:f>
              <c:strCache>
                <c:ptCount val="1"/>
                <c:pt idx="0">
                  <c:v>新規比率</c:v>
                </c:pt>
              </c:strCache>
            </c:strRef>
          </c:tx>
          <c:cat>
            <c:numRef>
              <c:f>グラフ!$CC$2:$CC$61</c:f>
              <c:numCache>
                <c:formatCode>yyyy"年"m"月"</c:formatCode>
                <c:ptCount val="6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  <c:pt idx="42">
                  <c:v>46204</c:v>
                </c:pt>
                <c:pt idx="43">
                  <c:v>46235</c:v>
                </c:pt>
                <c:pt idx="44">
                  <c:v>46266</c:v>
                </c:pt>
                <c:pt idx="45">
                  <c:v>46296</c:v>
                </c:pt>
                <c:pt idx="46">
                  <c:v>46327</c:v>
                </c:pt>
                <c:pt idx="47">
                  <c:v>46357</c:v>
                </c:pt>
                <c:pt idx="48">
                  <c:v>46388</c:v>
                </c:pt>
                <c:pt idx="49">
                  <c:v>46419</c:v>
                </c:pt>
                <c:pt idx="50">
                  <c:v>46447</c:v>
                </c:pt>
                <c:pt idx="51">
                  <c:v>46478</c:v>
                </c:pt>
                <c:pt idx="52">
                  <c:v>46508</c:v>
                </c:pt>
                <c:pt idx="53">
                  <c:v>46539</c:v>
                </c:pt>
                <c:pt idx="54">
                  <c:v>46569</c:v>
                </c:pt>
                <c:pt idx="55">
                  <c:v>46600</c:v>
                </c:pt>
                <c:pt idx="56">
                  <c:v>46631</c:v>
                </c:pt>
                <c:pt idx="57">
                  <c:v>46661</c:v>
                </c:pt>
                <c:pt idx="58">
                  <c:v>46692</c:v>
                </c:pt>
                <c:pt idx="59">
                  <c:v>46722</c:v>
                </c:pt>
              </c:numCache>
            </c:numRef>
          </c:cat>
          <c:val>
            <c:numRef>
              <c:f>グラフ!$CD$2:$CD$61</c:f>
              <c:numCache>
                <c:formatCode>0.00%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0E-4FA8-94DA-3604B1594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59424"/>
        <c:axId val="60781696"/>
      </c:lineChart>
      <c:dateAx>
        <c:axId val="60759424"/>
        <c:scaling>
          <c:orientation val="minMax"/>
        </c:scaling>
        <c:delete val="0"/>
        <c:axPos val="b"/>
        <c:numFmt formatCode="yyyy&quot;年&quot;mm&quot;月&quot;" sourceLinked="0"/>
        <c:majorTickMark val="out"/>
        <c:minorTickMark val="none"/>
        <c:tickLblPos val="nextTo"/>
        <c:crossAx val="60781696"/>
        <c:crosses val="autoZero"/>
        <c:auto val="1"/>
        <c:lblOffset val="100"/>
        <c:baseTimeUnit val="months"/>
      </c:dateAx>
      <c:valAx>
        <c:axId val="607816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607594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グラフ!$AV$143</c:f>
              <c:strCache>
                <c:ptCount val="1"/>
                <c:pt idx="0">
                  <c:v>2023年</c:v>
                </c:pt>
              </c:strCache>
            </c:strRef>
          </c:tx>
          <c:cat>
            <c:strRef>
              <c:f>グラフ!$AU$144:$AU$155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グラフ!$AV$144:$AV$155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D-4201-B03B-FA79DF618575}"/>
            </c:ext>
          </c:extLst>
        </c:ser>
        <c:ser>
          <c:idx val="1"/>
          <c:order val="1"/>
          <c:tx>
            <c:strRef>
              <c:f>グラフ!$AW$143</c:f>
              <c:strCache>
                <c:ptCount val="1"/>
                <c:pt idx="0">
                  <c:v>2024年</c:v>
                </c:pt>
              </c:strCache>
            </c:strRef>
          </c:tx>
          <c:cat>
            <c:strRef>
              <c:f>グラフ!$AU$144:$AU$155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グラフ!$AW$144:$AW$155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D-4201-B03B-FA79DF618575}"/>
            </c:ext>
          </c:extLst>
        </c:ser>
        <c:ser>
          <c:idx val="2"/>
          <c:order val="2"/>
          <c:tx>
            <c:strRef>
              <c:f>グラフ!$AX$143</c:f>
              <c:strCache>
                <c:ptCount val="1"/>
                <c:pt idx="0">
                  <c:v>2025年</c:v>
                </c:pt>
              </c:strCache>
            </c:strRef>
          </c:tx>
          <c:cat>
            <c:strRef>
              <c:f>グラフ!$AU$144:$AU$155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グラフ!$AX$144:$AX$155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4D-4201-B03B-FA79DF618575}"/>
            </c:ext>
          </c:extLst>
        </c:ser>
        <c:ser>
          <c:idx val="3"/>
          <c:order val="3"/>
          <c:tx>
            <c:strRef>
              <c:f>グラフ!$AY$143</c:f>
              <c:strCache>
                <c:ptCount val="1"/>
                <c:pt idx="0">
                  <c:v>2026年</c:v>
                </c:pt>
              </c:strCache>
            </c:strRef>
          </c:tx>
          <c:cat>
            <c:strRef>
              <c:f>グラフ!$AU$144:$AU$155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グラフ!$AY$144:$AY$155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4D-4201-B03B-FA79DF618575}"/>
            </c:ext>
          </c:extLst>
        </c:ser>
        <c:ser>
          <c:idx val="4"/>
          <c:order val="4"/>
          <c:tx>
            <c:strRef>
              <c:f>グラフ!$AZ$143</c:f>
              <c:strCache>
                <c:ptCount val="1"/>
                <c:pt idx="0">
                  <c:v>2027年</c:v>
                </c:pt>
              </c:strCache>
            </c:strRef>
          </c:tx>
          <c:cat>
            <c:strRef>
              <c:f>グラフ!$AU$144:$AU$155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グラフ!$AZ$144:$AZ$155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04D-4201-B03B-FA79DF618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70016"/>
        <c:axId val="60896384"/>
      </c:lineChart>
      <c:catAx>
        <c:axId val="6087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896384"/>
        <c:crosses val="autoZero"/>
        <c:auto val="1"/>
        <c:lblAlgn val="ctr"/>
        <c:lblOffset val="100"/>
        <c:noMultiLvlLbl val="0"/>
      </c:catAx>
      <c:valAx>
        <c:axId val="60896384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60870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グラフ!$AV$72</c:f>
              <c:strCache>
                <c:ptCount val="1"/>
                <c:pt idx="0">
                  <c:v>2023年</c:v>
                </c:pt>
              </c:strCache>
            </c:strRef>
          </c:tx>
          <c:cat>
            <c:strRef>
              <c:f>グラフ!$AU$73:$AU$84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グラフ!$AV$73:$AV$84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36-470D-A5F2-9CEC178603C8}"/>
            </c:ext>
          </c:extLst>
        </c:ser>
        <c:ser>
          <c:idx val="1"/>
          <c:order val="1"/>
          <c:tx>
            <c:strRef>
              <c:f>グラフ!$AW$72</c:f>
              <c:strCache>
                <c:ptCount val="1"/>
                <c:pt idx="0">
                  <c:v>2024年</c:v>
                </c:pt>
              </c:strCache>
            </c:strRef>
          </c:tx>
          <c:cat>
            <c:strRef>
              <c:f>グラフ!$AU$73:$AU$84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グラフ!$AW$73:$AW$84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36-470D-A5F2-9CEC178603C8}"/>
            </c:ext>
          </c:extLst>
        </c:ser>
        <c:ser>
          <c:idx val="2"/>
          <c:order val="2"/>
          <c:tx>
            <c:strRef>
              <c:f>グラフ!$AX$72</c:f>
              <c:strCache>
                <c:ptCount val="1"/>
                <c:pt idx="0">
                  <c:v>2025年</c:v>
                </c:pt>
              </c:strCache>
            </c:strRef>
          </c:tx>
          <c:cat>
            <c:strRef>
              <c:f>グラフ!$AU$73:$AU$84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グラフ!$AX$73:$AX$84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36-470D-A5F2-9CEC178603C8}"/>
            </c:ext>
          </c:extLst>
        </c:ser>
        <c:ser>
          <c:idx val="3"/>
          <c:order val="3"/>
          <c:tx>
            <c:strRef>
              <c:f>グラフ!$AY$72</c:f>
              <c:strCache>
                <c:ptCount val="1"/>
                <c:pt idx="0">
                  <c:v>2026年</c:v>
                </c:pt>
              </c:strCache>
            </c:strRef>
          </c:tx>
          <c:cat>
            <c:strRef>
              <c:f>グラフ!$AU$73:$AU$84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グラフ!$AY$73:$AY$84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36-470D-A5F2-9CEC178603C8}"/>
            </c:ext>
          </c:extLst>
        </c:ser>
        <c:ser>
          <c:idx val="4"/>
          <c:order val="4"/>
          <c:tx>
            <c:strRef>
              <c:f>グラフ!$AZ$72</c:f>
              <c:strCache>
                <c:ptCount val="1"/>
                <c:pt idx="0">
                  <c:v>2027年</c:v>
                </c:pt>
              </c:strCache>
            </c:strRef>
          </c:tx>
          <c:cat>
            <c:strRef>
              <c:f>グラフ!$AU$73:$AU$84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グラフ!$AZ$73:$AZ$84</c:f>
              <c:numCache>
                <c:formatCode>#,##0.0_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36-470D-A5F2-9CEC17860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31072"/>
        <c:axId val="60941056"/>
      </c:lineChart>
      <c:catAx>
        <c:axId val="6093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941056"/>
        <c:crosses val="autoZero"/>
        <c:auto val="1"/>
        <c:lblAlgn val="ctr"/>
        <c:lblOffset val="100"/>
        <c:noMultiLvlLbl val="0"/>
      </c:catAx>
      <c:valAx>
        <c:axId val="60941056"/>
        <c:scaling>
          <c:orientation val="minMax"/>
        </c:scaling>
        <c:delete val="0"/>
        <c:axPos val="l"/>
        <c:majorGridlines/>
        <c:numFmt formatCode="#,##0.0_ " sourceLinked="1"/>
        <c:majorTickMark val="out"/>
        <c:minorTickMark val="none"/>
        <c:tickLblPos val="nextTo"/>
        <c:crossAx val="60931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グラフ!$AV$87</c:f>
              <c:strCache>
                <c:ptCount val="1"/>
                <c:pt idx="0">
                  <c:v>2023年</c:v>
                </c:pt>
              </c:strCache>
            </c:strRef>
          </c:tx>
          <c:cat>
            <c:strRef>
              <c:f>グラフ!$AU$88:$AU$99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グラフ!$AV$88:$AV$99</c:f>
              <c:numCache>
                <c:formatCode>#,##0.00_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1-438D-A5A6-BD57A7C64E01}"/>
            </c:ext>
          </c:extLst>
        </c:ser>
        <c:ser>
          <c:idx val="1"/>
          <c:order val="1"/>
          <c:tx>
            <c:strRef>
              <c:f>グラフ!$AW$87</c:f>
              <c:strCache>
                <c:ptCount val="1"/>
                <c:pt idx="0">
                  <c:v>2024年</c:v>
                </c:pt>
              </c:strCache>
            </c:strRef>
          </c:tx>
          <c:cat>
            <c:strRef>
              <c:f>グラフ!$AU$88:$AU$99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グラフ!$AW$88:$AW$99</c:f>
              <c:numCache>
                <c:formatCode>#,##0.00_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1-438D-A5A6-BD57A7C64E01}"/>
            </c:ext>
          </c:extLst>
        </c:ser>
        <c:ser>
          <c:idx val="2"/>
          <c:order val="2"/>
          <c:tx>
            <c:strRef>
              <c:f>グラフ!$AX$87</c:f>
              <c:strCache>
                <c:ptCount val="1"/>
                <c:pt idx="0">
                  <c:v>2025年</c:v>
                </c:pt>
              </c:strCache>
            </c:strRef>
          </c:tx>
          <c:cat>
            <c:strRef>
              <c:f>グラフ!$AU$88:$AU$99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グラフ!$AX$88:$AX$99</c:f>
              <c:numCache>
                <c:formatCode>#,##0.00_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81-438D-A5A6-BD57A7C64E01}"/>
            </c:ext>
          </c:extLst>
        </c:ser>
        <c:ser>
          <c:idx val="3"/>
          <c:order val="3"/>
          <c:tx>
            <c:strRef>
              <c:f>グラフ!$AY$87</c:f>
              <c:strCache>
                <c:ptCount val="1"/>
                <c:pt idx="0">
                  <c:v>2026年</c:v>
                </c:pt>
              </c:strCache>
            </c:strRef>
          </c:tx>
          <c:cat>
            <c:strRef>
              <c:f>グラフ!$AU$88:$AU$99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グラフ!$AY$88:$AY$99</c:f>
              <c:numCache>
                <c:formatCode>#,##0.00_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481-438D-A5A6-BD57A7C64E01}"/>
            </c:ext>
          </c:extLst>
        </c:ser>
        <c:ser>
          <c:idx val="4"/>
          <c:order val="4"/>
          <c:tx>
            <c:strRef>
              <c:f>グラフ!$AZ$87</c:f>
              <c:strCache>
                <c:ptCount val="1"/>
                <c:pt idx="0">
                  <c:v>2027年</c:v>
                </c:pt>
              </c:strCache>
            </c:strRef>
          </c:tx>
          <c:cat>
            <c:strRef>
              <c:f>グラフ!$AU$88:$AU$99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グラフ!$AZ$88:$AZ$99</c:f>
              <c:numCache>
                <c:formatCode>#,##0.00_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81-438D-A5A6-BD57A7C64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83936"/>
        <c:axId val="60993920"/>
      </c:lineChart>
      <c:catAx>
        <c:axId val="609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0993920"/>
        <c:crosses val="autoZero"/>
        <c:auto val="1"/>
        <c:lblAlgn val="ctr"/>
        <c:lblOffset val="100"/>
        <c:noMultiLvlLbl val="0"/>
      </c:catAx>
      <c:valAx>
        <c:axId val="60993920"/>
        <c:scaling>
          <c:orientation val="minMax"/>
        </c:scaling>
        <c:delete val="0"/>
        <c:axPos val="l"/>
        <c:majorGridlines/>
        <c:numFmt formatCode="#,##0.00_ " sourceLinked="1"/>
        <c:majorTickMark val="out"/>
        <c:minorTickMark val="none"/>
        <c:tickLblPos val="nextTo"/>
        <c:crossAx val="609839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グラフ!$CF$1</c:f>
              <c:strCache>
                <c:ptCount val="1"/>
                <c:pt idx="0">
                  <c:v>リピート率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グラフ!$CE$2:$CE$61</c:f>
              <c:numCache>
                <c:formatCode>yyyy"年"m"月"</c:formatCode>
                <c:ptCount val="6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  <c:pt idx="42">
                  <c:v>46204</c:v>
                </c:pt>
                <c:pt idx="43">
                  <c:v>46235</c:v>
                </c:pt>
                <c:pt idx="44">
                  <c:v>46266</c:v>
                </c:pt>
                <c:pt idx="45">
                  <c:v>46296</c:v>
                </c:pt>
                <c:pt idx="46">
                  <c:v>46327</c:v>
                </c:pt>
                <c:pt idx="47">
                  <c:v>46357</c:v>
                </c:pt>
                <c:pt idx="48">
                  <c:v>46388</c:v>
                </c:pt>
                <c:pt idx="49">
                  <c:v>46419</c:v>
                </c:pt>
                <c:pt idx="50">
                  <c:v>46447</c:v>
                </c:pt>
                <c:pt idx="51">
                  <c:v>46478</c:v>
                </c:pt>
                <c:pt idx="52">
                  <c:v>46508</c:v>
                </c:pt>
                <c:pt idx="53">
                  <c:v>46539</c:v>
                </c:pt>
                <c:pt idx="54">
                  <c:v>46569</c:v>
                </c:pt>
                <c:pt idx="55">
                  <c:v>46600</c:v>
                </c:pt>
                <c:pt idx="56">
                  <c:v>46631</c:v>
                </c:pt>
                <c:pt idx="57">
                  <c:v>46661</c:v>
                </c:pt>
                <c:pt idx="58">
                  <c:v>46692</c:v>
                </c:pt>
                <c:pt idx="59">
                  <c:v>46722</c:v>
                </c:pt>
              </c:numCache>
            </c:numRef>
          </c:cat>
          <c:val>
            <c:numRef>
              <c:f>グラフ!$CF$2:$CF$61</c:f>
              <c:numCache>
                <c:formatCode>0.00%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6-4B03-AE68-6A5A1CAD1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3051344"/>
        <c:axId val="563051760"/>
      </c:lineChart>
      <c:dateAx>
        <c:axId val="563051344"/>
        <c:scaling>
          <c:orientation val="minMax"/>
        </c:scaling>
        <c:delete val="0"/>
        <c:axPos val="b"/>
        <c:numFmt formatCode="yyyy&quot;年&quot;m&quot;月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3051760"/>
        <c:crosses val="autoZero"/>
        <c:auto val="1"/>
        <c:lblOffset val="100"/>
        <c:baseTimeUnit val="months"/>
      </c:dateAx>
      <c:valAx>
        <c:axId val="56305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3051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グラフ!$CH$1</c:f>
              <c:strCache>
                <c:ptCount val="1"/>
                <c:pt idx="0">
                  <c:v>リピート率昨年対比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グラフ!$CG$2:$CG$61</c:f>
              <c:numCache>
                <c:formatCode>yyyy"年"m"月"</c:formatCode>
                <c:ptCount val="6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  <c:pt idx="42">
                  <c:v>46204</c:v>
                </c:pt>
                <c:pt idx="43">
                  <c:v>46235</c:v>
                </c:pt>
                <c:pt idx="44">
                  <c:v>46266</c:v>
                </c:pt>
                <c:pt idx="45">
                  <c:v>46296</c:v>
                </c:pt>
                <c:pt idx="46">
                  <c:v>46327</c:v>
                </c:pt>
                <c:pt idx="47">
                  <c:v>46357</c:v>
                </c:pt>
                <c:pt idx="48">
                  <c:v>46388</c:v>
                </c:pt>
                <c:pt idx="49">
                  <c:v>46419</c:v>
                </c:pt>
                <c:pt idx="50">
                  <c:v>46447</c:v>
                </c:pt>
                <c:pt idx="51">
                  <c:v>46478</c:v>
                </c:pt>
                <c:pt idx="52">
                  <c:v>46508</c:v>
                </c:pt>
                <c:pt idx="53">
                  <c:v>46539</c:v>
                </c:pt>
                <c:pt idx="54">
                  <c:v>46569</c:v>
                </c:pt>
                <c:pt idx="55">
                  <c:v>46600</c:v>
                </c:pt>
                <c:pt idx="56">
                  <c:v>46631</c:v>
                </c:pt>
                <c:pt idx="57">
                  <c:v>46661</c:v>
                </c:pt>
                <c:pt idx="58">
                  <c:v>46692</c:v>
                </c:pt>
                <c:pt idx="59">
                  <c:v>46722</c:v>
                </c:pt>
              </c:numCache>
            </c:numRef>
          </c:cat>
          <c:val>
            <c:numRef>
              <c:f>グラフ!$CH$2:$CH$61</c:f>
              <c:numCache>
                <c:formatCode>0.00%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1-4503-8827-F208D2CBF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012080"/>
        <c:axId val="819013328"/>
      </c:lineChart>
      <c:dateAx>
        <c:axId val="819012080"/>
        <c:scaling>
          <c:orientation val="minMax"/>
        </c:scaling>
        <c:delete val="0"/>
        <c:axPos val="b"/>
        <c:numFmt formatCode="yyyy&quot;年&quot;m&quot;月&quot;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19013328"/>
        <c:crosses val="autoZero"/>
        <c:auto val="1"/>
        <c:lblOffset val="100"/>
        <c:baseTimeUnit val="months"/>
      </c:dateAx>
      <c:valAx>
        <c:axId val="81901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19012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グラフ!$BN$1</c:f>
              <c:strCache>
                <c:ptCount val="1"/>
                <c:pt idx="0">
                  <c:v>年間有効会員数</c:v>
                </c:pt>
              </c:strCache>
            </c:strRef>
          </c:tx>
          <c:cat>
            <c:numRef>
              <c:f>グラフ!$BM$2:$BM$61</c:f>
              <c:numCache>
                <c:formatCode>yyyy"年"m"月"</c:formatCode>
                <c:ptCount val="6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  <c:pt idx="42">
                  <c:v>46204</c:v>
                </c:pt>
                <c:pt idx="43">
                  <c:v>46235</c:v>
                </c:pt>
                <c:pt idx="44">
                  <c:v>46266</c:v>
                </c:pt>
                <c:pt idx="45">
                  <c:v>46296</c:v>
                </c:pt>
                <c:pt idx="46">
                  <c:v>46327</c:v>
                </c:pt>
                <c:pt idx="47">
                  <c:v>46357</c:v>
                </c:pt>
                <c:pt idx="48">
                  <c:v>46388</c:v>
                </c:pt>
                <c:pt idx="49">
                  <c:v>46419</c:v>
                </c:pt>
                <c:pt idx="50">
                  <c:v>46447</c:v>
                </c:pt>
                <c:pt idx="51">
                  <c:v>46478</c:v>
                </c:pt>
                <c:pt idx="52">
                  <c:v>46508</c:v>
                </c:pt>
                <c:pt idx="53">
                  <c:v>46539</c:v>
                </c:pt>
                <c:pt idx="54">
                  <c:v>46569</c:v>
                </c:pt>
                <c:pt idx="55">
                  <c:v>46600</c:v>
                </c:pt>
                <c:pt idx="56">
                  <c:v>46631</c:v>
                </c:pt>
                <c:pt idx="57">
                  <c:v>46661</c:v>
                </c:pt>
                <c:pt idx="58">
                  <c:v>46692</c:v>
                </c:pt>
                <c:pt idx="59">
                  <c:v>46722</c:v>
                </c:pt>
              </c:numCache>
            </c:numRef>
          </c:cat>
          <c:val>
            <c:numRef>
              <c:f>グラフ!$BN$2:$BN$61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C-47F1-8C53-E22905F06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67136"/>
        <c:axId val="58268672"/>
      </c:lineChart>
      <c:dateAx>
        <c:axId val="58267136"/>
        <c:scaling>
          <c:orientation val="minMax"/>
        </c:scaling>
        <c:delete val="0"/>
        <c:axPos val="b"/>
        <c:numFmt formatCode="yyyy&quot;年&quot;m&quot;月&quot;" sourceLinked="0"/>
        <c:majorTickMark val="out"/>
        <c:minorTickMark val="none"/>
        <c:tickLblPos val="nextTo"/>
        <c:crossAx val="58268672"/>
        <c:crosses val="autoZero"/>
        <c:auto val="1"/>
        <c:lblOffset val="100"/>
        <c:baseTimeUnit val="months"/>
      </c:dateAx>
      <c:valAx>
        <c:axId val="5826867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8267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グラフ!$BP$1</c:f>
              <c:strCache>
                <c:ptCount val="1"/>
                <c:pt idx="0">
                  <c:v>年間来店回数</c:v>
                </c:pt>
              </c:strCache>
            </c:strRef>
          </c:tx>
          <c:cat>
            <c:numRef>
              <c:f>グラフ!$BO$2:$BO$61</c:f>
              <c:numCache>
                <c:formatCode>yyyy"年"m"月"</c:formatCode>
                <c:ptCount val="6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  <c:pt idx="42">
                  <c:v>46204</c:v>
                </c:pt>
                <c:pt idx="43">
                  <c:v>46235</c:v>
                </c:pt>
                <c:pt idx="44">
                  <c:v>46266</c:v>
                </c:pt>
                <c:pt idx="45">
                  <c:v>46296</c:v>
                </c:pt>
                <c:pt idx="46">
                  <c:v>46327</c:v>
                </c:pt>
                <c:pt idx="47">
                  <c:v>46357</c:v>
                </c:pt>
                <c:pt idx="48">
                  <c:v>46388</c:v>
                </c:pt>
                <c:pt idx="49">
                  <c:v>46419</c:v>
                </c:pt>
                <c:pt idx="50">
                  <c:v>46447</c:v>
                </c:pt>
                <c:pt idx="51">
                  <c:v>46478</c:v>
                </c:pt>
                <c:pt idx="52">
                  <c:v>46508</c:v>
                </c:pt>
                <c:pt idx="53">
                  <c:v>46539</c:v>
                </c:pt>
                <c:pt idx="54">
                  <c:v>46569</c:v>
                </c:pt>
                <c:pt idx="55">
                  <c:v>46600</c:v>
                </c:pt>
                <c:pt idx="56">
                  <c:v>46631</c:v>
                </c:pt>
                <c:pt idx="57">
                  <c:v>46661</c:v>
                </c:pt>
                <c:pt idx="58">
                  <c:v>46692</c:v>
                </c:pt>
                <c:pt idx="59">
                  <c:v>46722</c:v>
                </c:pt>
              </c:numCache>
            </c:numRef>
          </c:cat>
          <c:val>
            <c:numRef>
              <c:f>グラフ!$BP$2:$BP$61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0.00_ ">
                  <c:v>0</c:v>
                </c:pt>
                <c:pt idx="12" formatCode="0.00_ ">
                  <c:v>0</c:v>
                </c:pt>
                <c:pt idx="13" formatCode="0.00_ ">
                  <c:v>0</c:v>
                </c:pt>
                <c:pt idx="14" formatCode="0.00_ ">
                  <c:v>0</c:v>
                </c:pt>
                <c:pt idx="15" formatCode="0.00_ ">
                  <c:v>0</c:v>
                </c:pt>
                <c:pt idx="16" formatCode="0.00_ ">
                  <c:v>0</c:v>
                </c:pt>
                <c:pt idx="17" formatCode="0.00_ ">
                  <c:v>0</c:v>
                </c:pt>
                <c:pt idx="18" formatCode="0.00_ ">
                  <c:v>0</c:v>
                </c:pt>
                <c:pt idx="19" formatCode="0.00_ ">
                  <c:v>0</c:v>
                </c:pt>
                <c:pt idx="20" formatCode="0.00_ ">
                  <c:v>0</c:v>
                </c:pt>
                <c:pt idx="21" formatCode="0.00_ ">
                  <c:v>0</c:v>
                </c:pt>
                <c:pt idx="22" formatCode="0.00_ ">
                  <c:v>0</c:v>
                </c:pt>
                <c:pt idx="23" formatCode="0.00_ ">
                  <c:v>0</c:v>
                </c:pt>
                <c:pt idx="24" formatCode="0.00_ ">
                  <c:v>0</c:v>
                </c:pt>
                <c:pt idx="25" formatCode="0.00_ ">
                  <c:v>0</c:v>
                </c:pt>
                <c:pt idx="26" formatCode="0.00_ ">
                  <c:v>0</c:v>
                </c:pt>
                <c:pt idx="27" formatCode="0.00_ ">
                  <c:v>0</c:v>
                </c:pt>
                <c:pt idx="28" formatCode="0.00_ ">
                  <c:v>0</c:v>
                </c:pt>
                <c:pt idx="29" formatCode="0.00_ ">
                  <c:v>0</c:v>
                </c:pt>
                <c:pt idx="30" formatCode="0.00_ ">
                  <c:v>0</c:v>
                </c:pt>
                <c:pt idx="31" formatCode="0.00_ ">
                  <c:v>0</c:v>
                </c:pt>
                <c:pt idx="32" formatCode="0.00_ ">
                  <c:v>0</c:v>
                </c:pt>
                <c:pt idx="33" formatCode="0.00_ ">
                  <c:v>0</c:v>
                </c:pt>
                <c:pt idx="34" formatCode="0.00_ ">
                  <c:v>0</c:v>
                </c:pt>
                <c:pt idx="35" formatCode="0.00_ ">
                  <c:v>0</c:v>
                </c:pt>
                <c:pt idx="36" formatCode="0.00_ ">
                  <c:v>0</c:v>
                </c:pt>
                <c:pt idx="37" formatCode="0.00_ ">
                  <c:v>0</c:v>
                </c:pt>
                <c:pt idx="38" formatCode="0.00_ ">
                  <c:v>0</c:v>
                </c:pt>
                <c:pt idx="39" formatCode="0.00_ ">
                  <c:v>0</c:v>
                </c:pt>
                <c:pt idx="40" formatCode="0.00_ ">
                  <c:v>0</c:v>
                </c:pt>
                <c:pt idx="41" formatCode="0.00_ ">
                  <c:v>0</c:v>
                </c:pt>
                <c:pt idx="42" formatCode="0.00_ ">
                  <c:v>0</c:v>
                </c:pt>
                <c:pt idx="43" formatCode="0.00_ ">
                  <c:v>0</c:v>
                </c:pt>
                <c:pt idx="44" formatCode="0.00_ ">
                  <c:v>0</c:v>
                </c:pt>
                <c:pt idx="45" formatCode="0.00_ ">
                  <c:v>0</c:v>
                </c:pt>
                <c:pt idx="46" formatCode="0.00_ ">
                  <c:v>0</c:v>
                </c:pt>
                <c:pt idx="47" formatCode="0.00_ ">
                  <c:v>0</c:v>
                </c:pt>
                <c:pt idx="48" formatCode="0.00_ ">
                  <c:v>0</c:v>
                </c:pt>
                <c:pt idx="49" formatCode="0.00_ ">
                  <c:v>0</c:v>
                </c:pt>
                <c:pt idx="50" formatCode="0.00_ ">
                  <c:v>0</c:v>
                </c:pt>
                <c:pt idx="51" formatCode="0.00_ ">
                  <c:v>0</c:v>
                </c:pt>
                <c:pt idx="52" formatCode="0.00_ ">
                  <c:v>0</c:v>
                </c:pt>
                <c:pt idx="53" formatCode="0.00_ ">
                  <c:v>0</c:v>
                </c:pt>
                <c:pt idx="54" formatCode="0.00_ ">
                  <c:v>0</c:v>
                </c:pt>
                <c:pt idx="55" formatCode="0.00_ ">
                  <c:v>0</c:v>
                </c:pt>
                <c:pt idx="56" formatCode="0.00_ ">
                  <c:v>0</c:v>
                </c:pt>
                <c:pt idx="57" formatCode="0.00_ ">
                  <c:v>0</c:v>
                </c:pt>
                <c:pt idx="58" formatCode="0.00_ ">
                  <c:v>0</c:v>
                </c:pt>
                <c:pt idx="59" formatCode="0.00_ 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3-42B8-83B4-2AC211843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76096"/>
        <c:axId val="58277888"/>
      </c:lineChart>
      <c:dateAx>
        <c:axId val="58276096"/>
        <c:scaling>
          <c:orientation val="minMax"/>
        </c:scaling>
        <c:delete val="0"/>
        <c:axPos val="b"/>
        <c:numFmt formatCode="yyyy&quot;年&quot;m&quot;月&quot;" sourceLinked="0"/>
        <c:majorTickMark val="out"/>
        <c:minorTickMark val="none"/>
        <c:tickLblPos val="nextTo"/>
        <c:crossAx val="58277888"/>
        <c:crosses val="autoZero"/>
        <c:auto val="1"/>
        <c:lblOffset val="100"/>
        <c:baseTimeUnit val="months"/>
      </c:dateAx>
      <c:valAx>
        <c:axId val="5827788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8276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グラフ!$AV$16</c:f>
              <c:strCache>
                <c:ptCount val="1"/>
                <c:pt idx="0">
                  <c:v>2023年</c:v>
                </c:pt>
              </c:strCache>
            </c:strRef>
          </c:tx>
          <c:cat>
            <c:strRef>
              <c:f>グラフ!$AU$17:$AU$28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グラフ!$AV$17:$AV$28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4-4450-81EB-D17A1B5375AF}"/>
            </c:ext>
          </c:extLst>
        </c:ser>
        <c:ser>
          <c:idx val="1"/>
          <c:order val="1"/>
          <c:tx>
            <c:strRef>
              <c:f>グラフ!$AW$16</c:f>
              <c:strCache>
                <c:ptCount val="1"/>
                <c:pt idx="0">
                  <c:v>2024年</c:v>
                </c:pt>
              </c:strCache>
            </c:strRef>
          </c:tx>
          <c:cat>
            <c:strRef>
              <c:f>グラフ!$AU$17:$AU$28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グラフ!$AW$17:$AW$28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4-4450-81EB-D17A1B5375AF}"/>
            </c:ext>
          </c:extLst>
        </c:ser>
        <c:ser>
          <c:idx val="2"/>
          <c:order val="2"/>
          <c:tx>
            <c:strRef>
              <c:f>グラフ!$AX$16</c:f>
              <c:strCache>
                <c:ptCount val="1"/>
                <c:pt idx="0">
                  <c:v>2025年</c:v>
                </c:pt>
              </c:strCache>
            </c:strRef>
          </c:tx>
          <c:cat>
            <c:strRef>
              <c:f>グラフ!$AU$17:$AU$28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グラフ!$AX$17:$AX$28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E4-4450-81EB-D17A1B5375AF}"/>
            </c:ext>
          </c:extLst>
        </c:ser>
        <c:ser>
          <c:idx val="3"/>
          <c:order val="3"/>
          <c:tx>
            <c:strRef>
              <c:f>グラフ!$AY$16</c:f>
              <c:strCache>
                <c:ptCount val="1"/>
                <c:pt idx="0">
                  <c:v>2026年</c:v>
                </c:pt>
              </c:strCache>
            </c:strRef>
          </c:tx>
          <c:cat>
            <c:strRef>
              <c:f>グラフ!$AU$17:$AU$28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グラフ!$AY$17:$AY$28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E4-4450-81EB-D17A1B5375AF}"/>
            </c:ext>
          </c:extLst>
        </c:ser>
        <c:ser>
          <c:idx val="4"/>
          <c:order val="4"/>
          <c:tx>
            <c:strRef>
              <c:f>グラフ!$AZ$16</c:f>
              <c:strCache>
                <c:ptCount val="1"/>
                <c:pt idx="0">
                  <c:v>2027年</c:v>
                </c:pt>
              </c:strCache>
            </c:strRef>
          </c:tx>
          <c:cat>
            <c:strRef>
              <c:f>グラフ!$AU$17:$AU$28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グラフ!$AZ$17:$AZ$28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EE4-4450-81EB-D17A1B537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04768"/>
        <c:axId val="58306560"/>
      </c:lineChart>
      <c:catAx>
        <c:axId val="58304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8306560"/>
        <c:crosses val="autoZero"/>
        <c:auto val="1"/>
        <c:lblAlgn val="ctr"/>
        <c:lblOffset val="100"/>
        <c:noMultiLvlLbl val="0"/>
      </c:catAx>
      <c:valAx>
        <c:axId val="58306560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58304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グラフ!$BE$1</c:f>
              <c:strCache>
                <c:ptCount val="1"/>
                <c:pt idx="0">
                  <c:v>年間客数</c:v>
                </c:pt>
              </c:strCache>
            </c:strRef>
          </c:tx>
          <c:cat>
            <c:numRef>
              <c:f>グラフ!$BD$2:$BD$61</c:f>
              <c:numCache>
                <c:formatCode>yyyy"年"m"月"</c:formatCode>
                <c:ptCount val="6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  <c:pt idx="42">
                  <c:v>46204</c:v>
                </c:pt>
                <c:pt idx="43">
                  <c:v>46235</c:v>
                </c:pt>
                <c:pt idx="44">
                  <c:v>46266</c:v>
                </c:pt>
                <c:pt idx="45">
                  <c:v>46296</c:v>
                </c:pt>
                <c:pt idx="46">
                  <c:v>46327</c:v>
                </c:pt>
                <c:pt idx="47">
                  <c:v>46357</c:v>
                </c:pt>
                <c:pt idx="48">
                  <c:v>46388</c:v>
                </c:pt>
                <c:pt idx="49">
                  <c:v>46419</c:v>
                </c:pt>
                <c:pt idx="50">
                  <c:v>46447</c:v>
                </c:pt>
                <c:pt idx="51">
                  <c:v>46478</c:v>
                </c:pt>
                <c:pt idx="52">
                  <c:v>46508</c:v>
                </c:pt>
                <c:pt idx="53">
                  <c:v>46539</c:v>
                </c:pt>
                <c:pt idx="54">
                  <c:v>46569</c:v>
                </c:pt>
                <c:pt idx="55">
                  <c:v>46600</c:v>
                </c:pt>
                <c:pt idx="56">
                  <c:v>46631</c:v>
                </c:pt>
                <c:pt idx="57">
                  <c:v>46661</c:v>
                </c:pt>
                <c:pt idx="58">
                  <c:v>46692</c:v>
                </c:pt>
                <c:pt idx="59">
                  <c:v>46722</c:v>
                </c:pt>
              </c:numCache>
            </c:numRef>
          </c:cat>
          <c:val>
            <c:numRef>
              <c:f>グラフ!$BE$2:$BE$61</c:f>
              <c:numCache>
                <c:formatCode>General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7-471C-87F6-3593E3CAA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17824"/>
        <c:axId val="58991360"/>
      </c:lineChart>
      <c:dateAx>
        <c:axId val="58317824"/>
        <c:scaling>
          <c:orientation val="minMax"/>
        </c:scaling>
        <c:delete val="0"/>
        <c:axPos val="b"/>
        <c:numFmt formatCode="yyyy&quot;年&quot;m&quot;月&quot;" sourceLinked="0"/>
        <c:majorTickMark val="out"/>
        <c:minorTickMark val="none"/>
        <c:tickLblPos val="nextTo"/>
        <c:crossAx val="58991360"/>
        <c:crosses val="autoZero"/>
        <c:auto val="1"/>
        <c:lblOffset val="100"/>
        <c:baseTimeUnit val="months"/>
      </c:dateAx>
      <c:valAx>
        <c:axId val="5899136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83178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グラフ!$AV$30</c:f>
              <c:strCache>
                <c:ptCount val="1"/>
                <c:pt idx="0">
                  <c:v>2023年</c:v>
                </c:pt>
              </c:strCache>
            </c:strRef>
          </c:tx>
          <c:cat>
            <c:strRef>
              <c:f>グラフ!$AU$31:$AU$42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グラフ!$AV$31:$AV$42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9-4C71-864A-669A9FE6EF20}"/>
            </c:ext>
          </c:extLst>
        </c:ser>
        <c:ser>
          <c:idx val="1"/>
          <c:order val="1"/>
          <c:tx>
            <c:strRef>
              <c:f>グラフ!$AW$30</c:f>
              <c:strCache>
                <c:ptCount val="1"/>
                <c:pt idx="0">
                  <c:v>2024年</c:v>
                </c:pt>
              </c:strCache>
            </c:strRef>
          </c:tx>
          <c:cat>
            <c:strRef>
              <c:f>グラフ!$AU$31:$AU$42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グラフ!$AW$31:$AW$42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9-4C71-864A-669A9FE6EF20}"/>
            </c:ext>
          </c:extLst>
        </c:ser>
        <c:ser>
          <c:idx val="2"/>
          <c:order val="2"/>
          <c:tx>
            <c:strRef>
              <c:f>グラフ!$AX$30</c:f>
              <c:strCache>
                <c:ptCount val="1"/>
                <c:pt idx="0">
                  <c:v>2025年</c:v>
                </c:pt>
              </c:strCache>
            </c:strRef>
          </c:tx>
          <c:cat>
            <c:strRef>
              <c:f>グラフ!$AU$31:$AU$42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グラフ!$AX$31:$AX$42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79-4C71-864A-669A9FE6EF20}"/>
            </c:ext>
          </c:extLst>
        </c:ser>
        <c:ser>
          <c:idx val="3"/>
          <c:order val="3"/>
          <c:tx>
            <c:strRef>
              <c:f>グラフ!$AY$30</c:f>
              <c:strCache>
                <c:ptCount val="1"/>
                <c:pt idx="0">
                  <c:v>2026年</c:v>
                </c:pt>
              </c:strCache>
            </c:strRef>
          </c:tx>
          <c:cat>
            <c:strRef>
              <c:f>グラフ!$AU$31:$AU$42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グラフ!$AY$31:$AY$42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79-4C71-864A-669A9FE6EF20}"/>
            </c:ext>
          </c:extLst>
        </c:ser>
        <c:ser>
          <c:idx val="4"/>
          <c:order val="4"/>
          <c:tx>
            <c:strRef>
              <c:f>グラフ!$AZ$30</c:f>
              <c:strCache>
                <c:ptCount val="1"/>
                <c:pt idx="0">
                  <c:v>2027年</c:v>
                </c:pt>
              </c:strCache>
            </c:strRef>
          </c:tx>
          <c:cat>
            <c:strRef>
              <c:f>グラフ!$AU$31:$AU$42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グラフ!$AZ$31:$AZ$42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79-4C71-864A-669A9FE6E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05952"/>
        <c:axId val="59011840"/>
      </c:lineChart>
      <c:catAx>
        <c:axId val="59005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9011840"/>
        <c:crosses val="autoZero"/>
        <c:auto val="1"/>
        <c:lblAlgn val="ctr"/>
        <c:lblOffset val="100"/>
        <c:noMultiLvlLbl val="0"/>
      </c:catAx>
      <c:valAx>
        <c:axId val="59011840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59005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グラフ!$BR$1</c:f>
              <c:strCache>
                <c:ptCount val="1"/>
                <c:pt idx="0">
                  <c:v>年間客単価</c:v>
                </c:pt>
              </c:strCache>
            </c:strRef>
          </c:tx>
          <c:cat>
            <c:numRef>
              <c:f>グラフ!$BQ$2:$BQ$61</c:f>
              <c:numCache>
                <c:formatCode>yyyy"年"m"月"</c:formatCode>
                <c:ptCount val="60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45658</c:v>
                </c:pt>
                <c:pt idx="25">
                  <c:v>45689</c:v>
                </c:pt>
                <c:pt idx="26">
                  <c:v>45717</c:v>
                </c:pt>
                <c:pt idx="27">
                  <c:v>45748</c:v>
                </c:pt>
                <c:pt idx="28">
                  <c:v>45778</c:v>
                </c:pt>
                <c:pt idx="29">
                  <c:v>45809</c:v>
                </c:pt>
                <c:pt idx="30">
                  <c:v>45839</c:v>
                </c:pt>
                <c:pt idx="31">
                  <c:v>45870</c:v>
                </c:pt>
                <c:pt idx="32">
                  <c:v>45901</c:v>
                </c:pt>
                <c:pt idx="33">
                  <c:v>45931</c:v>
                </c:pt>
                <c:pt idx="34">
                  <c:v>45962</c:v>
                </c:pt>
                <c:pt idx="35">
                  <c:v>45992</c:v>
                </c:pt>
                <c:pt idx="36">
                  <c:v>46023</c:v>
                </c:pt>
                <c:pt idx="37">
                  <c:v>46054</c:v>
                </c:pt>
                <c:pt idx="38">
                  <c:v>46082</c:v>
                </c:pt>
                <c:pt idx="39">
                  <c:v>46113</c:v>
                </c:pt>
                <c:pt idx="40">
                  <c:v>46143</c:v>
                </c:pt>
                <c:pt idx="41">
                  <c:v>46174</c:v>
                </c:pt>
                <c:pt idx="42">
                  <c:v>46204</c:v>
                </c:pt>
                <c:pt idx="43">
                  <c:v>46235</c:v>
                </c:pt>
                <c:pt idx="44">
                  <c:v>46266</c:v>
                </c:pt>
                <c:pt idx="45">
                  <c:v>46296</c:v>
                </c:pt>
                <c:pt idx="46">
                  <c:v>46327</c:v>
                </c:pt>
                <c:pt idx="47">
                  <c:v>46357</c:v>
                </c:pt>
                <c:pt idx="48">
                  <c:v>46388</c:v>
                </c:pt>
                <c:pt idx="49">
                  <c:v>46419</c:v>
                </c:pt>
                <c:pt idx="50">
                  <c:v>46447</c:v>
                </c:pt>
                <c:pt idx="51">
                  <c:v>46478</c:v>
                </c:pt>
                <c:pt idx="52">
                  <c:v>46508</c:v>
                </c:pt>
                <c:pt idx="53">
                  <c:v>46539</c:v>
                </c:pt>
                <c:pt idx="54">
                  <c:v>46569</c:v>
                </c:pt>
                <c:pt idx="55">
                  <c:v>46600</c:v>
                </c:pt>
                <c:pt idx="56">
                  <c:v>46631</c:v>
                </c:pt>
                <c:pt idx="57">
                  <c:v>46661</c:v>
                </c:pt>
                <c:pt idx="58">
                  <c:v>46692</c:v>
                </c:pt>
                <c:pt idx="59">
                  <c:v>46722</c:v>
                </c:pt>
              </c:numCache>
            </c:numRef>
          </c:cat>
          <c:val>
            <c:numRef>
              <c:f>グラフ!$BR$2:$BR$61</c:f>
              <c:numCache>
                <c:formatCode>General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0_ ">
                  <c:v>0</c:v>
                </c:pt>
                <c:pt idx="12" formatCode="0_ ">
                  <c:v>0</c:v>
                </c:pt>
                <c:pt idx="13" formatCode="0_ ">
                  <c:v>0</c:v>
                </c:pt>
                <c:pt idx="14" formatCode="0_ ">
                  <c:v>0</c:v>
                </c:pt>
                <c:pt idx="15" formatCode="0_ ">
                  <c:v>0</c:v>
                </c:pt>
                <c:pt idx="16" formatCode="0_ ">
                  <c:v>0</c:v>
                </c:pt>
                <c:pt idx="17" formatCode="0_ ">
                  <c:v>0</c:v>
                </c:pt>
                <c:pt idx="18" formatCode="0_ ">
                  <c:v>0</c:v>
                </c:pt>
                <c:pt idx="19" formatCode="0_ ">
                  <c:v>0</c:v>
                </c:pt>
                <c:pt idx="20" formatCode="0_ ">
                  <c:v>0</c:v>
                </c:pt>
                <c:pt idx="21" formatCode="0_ ">
                  <c:v>0</c:v>
                </c:pt>
                <c:pt idx="22" formatCode="0_ ">
                  <c:v>0</c:v>
                </c:pt>
                <c:pt idx="23" formatCode="0_ ">
                  <c:v>0</c:v>
                </c:pt>
                <c:pt idx="24" formatCode="0_ ">
                  <c:v>0</c:v>
                </c:pt>
                <c:pt idx="25" formatCode="0_ ">
                  <c:v>0</c:v>
                </c:pt>
                <c:pt idx="26" formatCode="0_ ">
                  <c:v>0</c:v>
                </c:pt>
                <c:pt idx="27" formatCode="0_ ">
                  <c:v>0</c:v>
                </c:pt>
                <c:pt idx="28" formatCode="0_ ">
                  <c:v>0</c:v>
                </c:pt>
                <c:pt idx="29" formatCode="0_ ">
                  <c:v>0</c:v>
                </c:pt>
                <c:pt idx="30" formatCode="0_ ">
                  <c:v>0</c:v>
                </c:pt>
                <c:pt idx="31" formatCode="0_ ">
                  <c:v>0</c:v>
                </c:pt>
                <c:pt idx="32" formatCode="0_ ">
                  <c:v>0</c:v>
                </c:pt>
                <c:pt idx="33" formatCode="0_ ">
                  <c:v>0</c:v>
                </c:pt>
                <c:pt idx="34" formatCode="0_ ">
                  <c:v>0</c:v>
                </c:pt>
                <c:pt idx="35" formatCode="0_ ">
                  <c:v>0</c:v>
                </c:pt>
                <c:pt idx="36" formatCode="0_ ">
                  <c:v>0</c:v>
                </c:pt>
                <c:pt idx="37" formatCode="0_ ">
                  <c:v>0</c:v>
                </c:pt>
                <c:pt idx="38" formatCode="0_ ">
                  <c:v>0</c:v>
                </c:pt>
                <c:pt idx="39" formatCode="0_ ">
                  <c:v>0</c:v>
                </c:pt>
                <c:pt idx="40" formatCode="0_ ">
                  <c:v>0</c:v>
                </c:pt>
                <c:pt idx="41" formatCode="0_ ">
                  <c:v>0</c:v>
                </c:pt>
                <c:pt idx="42" formatCode="0_ ">
                  <c:v>0</c:v>
                </c:pt>
                <c:pt idx="43" formatCode="0_ ">
                  <c:v>0</c:v>
                </c:pt>
                <c:pt idx="44" formatCode="0_ ">
                  <c:v>0</c:v>
                </c:pt>
                <c:pt idx="45" formatCode="0_ ">
                  <c:v>0</c:v>
                </c:pt>
                <c:pt idx="46" formatCode="0_ ">
                  <c:v>0</c:v>
                </c:pt>
                <c:pt idx="47" formatCode="0_ ">
                  <c:v>0</c:v>
                </c:pt>
                <c:pt idx="48" formatCode="0_ ">
                  <c:v>0</c:v>
                </c:pt>
                <c:pt idx="49" formatCode="0_ ">
                  <c:v>0</c:v>
                </c:pt>
                <c:pt idx="50" formatCode="0_ ">
                  <c:v>0</c:v>
                </c:pt>
                <c:pt idx="51" formatCode="0_ ">
                  <c:v>0</c:v>
                </c:pt>
                <c:pt idx="52" formatCode="0_ ">
                  <c:v>0</c:v>
                </c:pt>
                <c:pt idx="53" formatCode="0_ ">
                  <c:v>0</c:v>
                </c:pt>
                <c:pt idx="54" formatCode="0_ ">
                  <c:v>0</c:v>
                </c:pt>
                <c:pt idx="55" formatCode="0_ ">
                  <c:v>0</c:v>
                </c:pt>
                <c:pt idx="56" formatCode="0_ ">
                  <c:v>0</c:v>
                </c:pt>
                <c:pt idx="57" formatCode="0_ ">
                  <c:v>0</c:v>
                </c:pt>
                <c:pt idx="58" formatCode="0_ ">
                  <c:v>0</c:v>
                </c:pt>
                <c:pt idx="59" formatCode="0_ 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3-4D42-8620-42AB5F23F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027456"/>
        <c:axId val="59028992"/>
      </c:lineChart>
      <c:dateAx>
        <c:axId val="59027456"/>
        <c:scaling>
          <c:orientation val="minMax"/>
        </c:scaling>
        <c:delete val="0"/>
        <c:axPos val="b"/>
        <c:numFmt formatCode="yyyy&quot;年&quot;m&quot;月&quot;" sourceLinked="0"/>
        <c:majorTickMark val="out"/>
        <c:minorTickMark val="none"/>
        <c:tickLblPos val="nextTo"/>
        <c:crossAx val="59028992"/>
        <c:crosses val="autoZero"/>
        <c:auto val="1"/>
        <c:lblOffset val="100"/>
        <c:baseTimeUnit val="months"/>
      </c:dateAx>
      <c:valAx>
        <c:axId val="59028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90274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グラフ!$AV$44</c:f>
              <c:strCache>
                <c:ptCount val="1"/>
                <c:pt idx="0">
                  <c:v>2023年</c:v>
                </c:pt>
              </c:strCache>
            </c:strRef>
          </c:tx>
          <c:cat>
            <c:strRef>
              <c:f>グラフ!$AU$45:$AU$56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グラフ!$AV$45:$AV$56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6-493A-9F20-2134089D0632}"/>
            </c:ext>
          </c:extLst>
        </c:ser>
        <c:ser>
          <c:idx val="1"/>
          <c:order val="1"/>
          <c:tx>
            <c:strRef>
              <c:f>グラフ!$AW$44</c:f>
              <c:strCache>
                <c:ptCount val="1"/>
                <c:pt idx="0">
                  <c:v>2024年</c:v>
                </c:pt>
              </c:strCache>
            </c:strRef>
          </c:tx>
          <c:cat>
            <c:strRef>
              <c:f>グラフ!$AU$45:$AU$56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グラフ!$AW$45:$AW$56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6-493A-9F20-2134089D0632}"/>
            </c:ext>
          </c:extLst>
        </c:ser>
        <c:ser>
          <c:idx val="2"/>
          <c:order val="2"/>
          <c:tx>
            <c:strRef>
              <c:f>グラフ!$AX$44</c:f>
              <c:strCache>
                <c:ptCount val="1"/>
                <c:pt idx="0">
                  <c:v>2025年</c:v>
                </c:pt>
              </c:strCache>
            </c:strRef>
          </c:tx>
          <c:cat>
            <c:strRef>
              <c:f>グラフ!$AU$45:$AU$56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グラフ!$AX$45:$AX$56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6-493A-9F20-2134089D0632}"/>
            </c:ext>
          </c:extLst>
        </c:ser>
        <c:ser>
          <c:idx val="3"/>
          <c:order val="3"/>
          <c:tx>
            <c:strRef>
              <c:f>グラフ!$AY$44</c:f>
              <c:strCache>
                <c:ptCount val="1"/>
                <c:pt idx="0">
                  <c:v>2026年</c:v>
                </c:pt>
              </c:strCache>
            </c:strRef>
          </c:tx>
          <c:cat>
            <c:strRef>
              <c:f>グラフ!$AU$45:$AU$56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グラフ!$AY$45:$AY$56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B6-493A-9F20-2134089D0632}"/>
            </c:ext>
          </c:extLst>
        </c:ser>
        <c:ser>
          <c:idx val="4"/>
          <c:order val="4"/>
          <c:tx>
            <c:strRef>
              <c:f>グラフ!$AZ$44</c:f>
              <c:strCache>
                <c:ptCount val="1"/>
                <c:pt idx="0">
                  <c:v>2027年</c:v>
                </c:pt>
              </c:strCache>
            </c:strRef>
          </c:tx>
          <c:cat>
            <c:strRef>
              <c:f>グラフ!$AU$45:$AU$56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グラフ!$AZ$45:$AZ$56</c:f>
              <c:numCache>
                <c:formatCode>#,##0_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B6-493A-9F20-2134089D0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247424"/>
        <c:axId val="60261504"/>
      </c:lineChart>
      <c:catAx>
        <c:axId val="60247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261504"/>
        <c:crosses val="autoZero"/>
        <c:auto val="1"/>
        <c:lblAlgn val="ctr"/>
        <c:lblOffset val="100"/>
        <c:noMultiLvlLbl val="0"/>
      </c:catAx>
      <c:valAx>
        <c:axId val="60261504"/>
        <c:scaling>
          <c:orientation val="minMax"/>
        </c:scaling>
        <c:delete val="0"/>
        <c:axPos val="l"/>
        <c:majorGridlines/>
        <c:numFmt formatCode="#,##0_ " sourceLinked="1"/>
        <c:majorTickMark val="out"/>
        <c:minorTickMark val="none"/>
        <c:tickLblPos val="nextTo"/>
        <c:crossAx val="602474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57150</xdr:rowOff>
    </xdr:from>
    <xdr:to>
      <xdr:col>13</xdr:col>
      <xdr:colOff>114300</xdr:colOff>
      <xdr:row>18</xdr:row>
      <xdr:rowOff>47625</xdr:rowOff>
    </xdr:to>
    <xdr:graphicFrame macro="">
      <xdr:nvGraphicFramePr>
        <xdr:cNvPr id="2449" name="グラフ 1">
          <a:extLst>
            <a:ext uri="{FF2B5EF4-FFF2-40B4-BE49-F238E27FC236}">
              <a16:creationId xmlns:a16="http://schemas.microsoft.com/office/drawing/2014/main" id="{00000000-0008-0000-0100-000091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2</xdr:row>
      <xdr:rowOff>57150</xdr:rowOff>
    </xdr:from>
    <xdr:to>
      <xdr:col>27</xdr:col>
      <xdr:colOff>142875</xdr:colOff>
      <xdr:row>18</xdr:row>
      <xdr:rowOff>47625</xdr:rowOff>
    </xdr:to>
    <xdr:graphicFrame macro="">
      <xdr:nvGraphicFramePr>
        <xdr:cNvPr id="2450" name="グラフ 2">
          <a:extLst>
            <a:ext uri="{FF2B5EF4-FFF2-40B4-BE49-F238E27FC236}">
              <a16:creationId xmlns:a16="http://schemas.microsoft.com/office/drawing/2014/main" id="{00000000-0008-0000-0100-000092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28575</xdr:colOff>
      <xdr:row>2</xdr:row>
      <xdr:rowOff>76200</xdr:rowOff>
    </xdr:from>
    <xdr:to>
      <xdr:col>41</xdr:col>
      <xdr:colOff>142875</xdr:colOff>
      <xdr:row>18</xdr:row>
      <xdr:rowOff>66675</xdr:rowOff>
    </xdr:to>
    <xdr:graphicFrame macro="">
      <xdr:nvGraphicFramePr>
        <xdr:cNvPr id="2451" name="グラフ 3">
          <a:extLst>
            <a:ext uri="{FF2B5EF4-FFF2-40B4-BE49-F238E27FC236}">
              <a16:creationId xmlns:a16="http://schemas.microsoft.com/office/drawing/2014/main" id="{00000000-0008-0000-0100-000093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0</xdr:colOff>
      <xdr:row>21</xdr:row>
      <xdr:rowOff>57150</xdr:rowOff>
    </xdr:from>
    <xdr:to>
      <xdr:col>41</xdr:col>
      <xdr:colOff>114300</xdr:colOff>
      <xdr:row>37</xdr:row>
      <xdr:rowOff>38100</xdr:rowOff>
    </xdr:to>
    <xdr:graphicFrame macro="">
      <xdr:nvGraphicFramePr>
        <xdr:cNvPr id="2452" name="グラフ 4">
          <a:extLst>
            <a:ext uri="{FF2B5EF4-FFF2-40B4-BE49-F238E27FC236}">
              <a16:creationId xmlns:a16="http://schemas.microsoft.com/office/drawing/2014/main" id="{00000000-0008-0000-0100-000094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21</xdr:row>
      <xdr:rowOff>47625</xdr:rowOff>
    </xdr:from>
    <xdr:to>
      <xdr:col>13</xdr:col>
      <xdr:colOff>114300</xdr:colOff>
      <xdr:row>37</xdr:row>
      <xdr:rowOff>28575</xdr:rowOff>
    </xdr:to>
    <xdr:graphicFrame macro="">
      <xdr:nvGraphicFramePr>
        <xdr:cNvPr id="2453" name="グラフ 5">
          <a:extLst>
            <a:ext uri="{FF2B5EF4-FFF2-40B4-BE49-F238E27FC236}">
              <a16:creationId xmlns:a16="http://schemas.microsoft.com/office/drawing/2014/main" id="{00000000-0008-0000-0100-000095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28575</xdr:colOff>
      <xdr:row>21</xdr:row>
      <xdr:rowOff>66675</xdr:rowOff>
    </xdr:from>
    <xdr:to>
      <xdr:col>27</xdr:col>
      <xdr:colOff>142875</xdr:colOff>
      <xdr:row>37</xdr:row>
      <xdr:rowOff>47625</xdr:rowOff>
    </xdr:to>
    <xdr:graphicFrame macro="">
      <xdr:nvGraphicFramePr>
        <xdr:cNvPr id="2454" name="グラフ 6">
          <a:extLst>
            <a:ext uri="{FF2B5EF4-FFF2-40B4-BE49-F238E27FC236}">
              <a16:creationId xmlns:a16="http://schemas.microsoft.com/office/drawing/2014/main" id="{00000000-0008-0000-0100-000096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39</xdr:row>
      <xdr:rowOff>47625</xdr:rowOff>
    </xdr:from>
    <xdr:to>
      <xdr:col>13</xdr:col>
      <xdr:colOff>114300</xdr:colOff>
      <xdr:row>55</xdr:row>
      <xdr:rowOff>38100</xdr:rowOff>
    </xdr:to>
    <xdr:graphicFrame macro="">
      <xdr:nvGraphicFramePr>
        <xdr:cNvPr id="2455" name="グラフ 7">
          <a:extLst>
            <a:ext uri="{FF2B5EF4-FFF2-40B4-BE49-F238E27FC236}">
              <a16:creationId xmlns:a16="http://schemas.microsoft.com/office/drawing/2014/main" id="{00000000-0008-0000-0100-000097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333375</xdr:colOff>
      <xdr:row>39</xdr:row>
      <xdr:rowOff>38100</xdr:rowOff>
    </xdr:from>
    <xdr:to>
      <xdr:col>27</xdr:col>
      <xdr:colOff>104775</xdr:colOff>
      <xdr:row>55</xdr:row>
      <xdr:rowOff>28575</xdr:rowOff>
    </xdr:to>
    <xdr:graphicFrame macro="">
      <xdr:nvGraphicFramePr>
        <xdr:cNvPr id="2456" name="グラフ 8">
          <a:extLst>
            <a:ext uri="{FF2B5EF4-FFF2-40B4-BE49-F238E27FC236}">
              <a16:creationId xmlns:a16="http://schemas.microsoft.com/office/drawing/2014/main" id="{00000000-0008-0000-0100-000098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57</xdr:row>
      <xdr:rowOff>38100</xdr:rowOff>
    </xdr:from>
    <xdr:to>
      <xdr:col>13</xdr:col>
      <xdr:colOff>114300</xdr:colOff>
      <xdr:row>73</xdr:row>
      <xdr:rowOff>28575</xdr:rowOff>
    </xdr:to>
    <xdr:graphicFrame macro="">
      <xdr:nvGraphicFramePr>
        <xdr:cNvPr id="2457" name="グラフ 9">
          <a:extLst>
            <a:ext uri="{FF2B5EF4-FFF2-40B4-BE49-F238E27FC236}">
              <a16:creationId xmlns:a16="http://schemas.microsoft.com/office/drawing/2014/main" id="{00000000-0008-0000-0100-000099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19050</xdr:colOff>
      <xdr:row>57</xdr:row>
      <xdr:rowOff>28575</xdr:rowOff>
    </xdr:from>
    <xdr:to>
      <xdr:col>27</xdr:col>
      <xdr:colOff>133350</xdr:colOff>
      <xdr:row>73</xdr:row>
      <xdr:rowOff>19050</xdr:rowOff>
    </xdr:to>
    <xdr:graphicFrame macro="">
      <xdr:nvGraphicFramePr>
        <xdr:cNvPr id="2458" name="グラフ 10">
          <a:extLst>
            <a:ext uri="{FF2B5EF4-FFF2-40B4-BE49-F238E27FC236}">
              <a16:creationId xmlns:a16="http://schemas.microsoft.com/office/drawing/2014/main" id="{00000000-0008-0000-0100-00009A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93</xdr:row>
      <xdr:rowOff>57150</xdr:rowOff>
    </xdr:from>
    <xdr:to>
      <xdr:col>13</xdr:col>
      <xdr:colOff>114300</xdr:colOff>
      <xdr:row>109</xdr:row>
      <xdr:rowOff>57150</xdr:rowOff>
    </xdr:to>
    <xdr:graphicFrame macro="">
      <xdr:nvGraphicFramePr>
        <xdr:cNvPr id="2459" name="グラフ 11">
          <a:extLst>
            <a:ext uri="{FF2B5EF4-FFF2-40B4-BE49-F238E27FC236}">
              <a16:creationId xmlns:a16="http://schemas.microsoft.com/office/drawing/2014/main" id="{00000000-0008-0000-0100-00009B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9525</xdr:colOff>
      <xdr:row>147</xdr:row>
      <xdr:rowOff>38100</xdr:rowOff>
    </xdr:from>
    <xdr:to>
      <xdr:col>27</xdr:col>
      <xdr:colOff>123825</xdr:colOff>
      <xdr:row>163</xdr:row>
      <xdr:rowOff>38100</xdr:rowOff>
    </xdr:to>
    <xdr:graphicFrame macro="">
      <xdr:nvGraphicFramePr>
        <xdr:cNvPr id="2460" name="グラフ 12">
          <a:extLst>
            <a:ext uri="{FF2B5EF4-FFF2-40B4-BE49-F238E27FC236}">
              <a16:creationId xmlns:a16="http://schemas.microsoft.com/office/drawing/2014/main" id="{00000000-0008-0000-0100-00009C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9525</xdr:colOff>
      <xdr:row>111</xdr:row>
      <xdr:rowOff>66675</xdr:rowOff>
    </xdr:from>
    <xdr:to>
      <xdr:col>27</xdr:col>
      <xdr:colOff>123825</xdr:colOff>
      <xdr:row>127</xdr:row>
      <xdr:rowOff>66675</xdr:rowOff>
    </xdr:to>
    <xdr:graphicFrame macro="">
      <xdr:nvGraphicFramePr>
        <xdr:cNvPr id="2461" name="グラフ 14">
          <a:extLst>
            <a:ext uri="{FF2B5EF4-FFF2-40B4-BE49-F238E27FC236}">
              <a16:creationId xmlns:a16="http://schemas.microsoft.com/office/drawing/2014/main" id="{00000000-0008-0000-0100-00009D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28</xdr:col>
      <xdr:colOff>19050</xdr:colOff>
      <xdr:row>39</xdr:row>
      <xdr:rowOff>38100</xdr:rowOff>
    </xdr:from>
    <xdr:to>
      <xdr:col>41</xdr:col>
      <xdr:colOff>133350</xdr:colOff>
      <xdr:row>55</xdr:row>
      <xdr:rowOff>28575</xdr:rowOff>
    </xdr:to>
    <xdr:graphicFrame macro="">
      <xdr:nvGraphicFramePr>
        <xdr:cNvPr id="2462" name="グラフ 16">
          <a:extLst>
            <a:ext uri="{FF2B5EF4-FFF2-40B4-BE49-F238E27FC236}">
              <a16:creationId xmlns:a16="http://schemas.microsoft.com/office/drawing/2014/main" id="{00000000-0008-0000-0100-00009E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14</xdr:col>
      <xdr:colOff>9525</xdr:colOff>
      <xdr:row>183</xdr:row>
      <xdr:rowOff>47625</xdr:rowOff>
    </xdr:from>
    <xdr:to>
      <xdr:col>27</xdr:col>
      <xdr:colOff>123825</xdr:colOff>
      <xdr:row>199</xdr:row>
      <xdr:rowOff>47625</xdr:rowOff>
    </xdr:to>
    <xdr:graphicFrame macro="">
      <xdr:nvGraphicFramePr>
        <xdr:cNvPr id="2463" name="グラフ 19">
          <a:extLst>
            <a:ext uri="{FF2B5EF4-FFF2-40B4-BE49-F238E27FC236}">
              <a16:creationId xmlns:a16="http://schemas.microsoft.com/office/drawing/2014/main" id="{00000000-0008-0000-0100-00009F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14</xdr:col>
      <xdr:colOff>19050</xdr:colOff>
      <xdr:row>129</xdr:row>
      <xdr:rowOff>28575</xdr:rowOff>
    </xdr:from>
    <xdr:to>
      <xdr:col>27</xdr:col>
      <xdr:colOff>133350</xdr:colOff>
      <xdr:row>145</xdr:row>
      <xdr:rowOff>0</xdr:rowOff>
    </xdr:to>
    <xdr:graphicFrame macro="">
      <xdr:nvGraphicFramePr>
        <xdr:cNvPr id="2464" name="グラフ 20">
          <a:extLst>
            <a:ext uri="{FF2B5EF4-FFF2-40B4-BE49-F238E27FC236}">
              <a16:creationId xmlns:a16="http://schemas.microsoft.com/office/drawing/2014/main" id="{00000000-0008-0000-0100-0000A0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129</xdr:row>
      <xdr:rowOff>19050</xdr:rowOff>
    </xdr:from>
    <xdr:to>
      <xdr:col>13</xdr:col>
      <xdr:colOff>114300</xdr:colOff>
      <xdr:row>145</xdr:row>
      <xdr:rowOff>0</xdr:rowOff>
    </xdr:to>
    <xdr:graphicFrame macro="">
      <xdr:nvGraphicFramePr>
        <xdr:cNvPr id="2465" name="グラフ 21">
          <a:extLst>
            <a:ext uri="{FF2B5EF4-FFF2-40B4-BE49-F238E27FC236}">
              <a16:creationId xmlns:a16="http://schemas.microsoft.com/office/drawing/2014/main" id="{00000000-0008-0000-0100-0000A1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14</xdr:col>
      <xdr:colOff>0</xdr:colOff>
      <xdr:row>93</xdr:row>
      <xdr:rowOff>85725</xdr:rowOff>
    </xdr:from>
    <xdr:to>
      <xdr:col>27</xdr:col>
      <xdr:colOff>114300</xdr:colOff>
      <xdr:row>109</xdr:row>
      <xdr:rowOff>85725</xdr:rowOff>
    </xdr:to>
    <xdr:graphicFrame macro="">
      <xdr:nvGraphicFramePr>
        <xdr:cNvPr id="2466" name="グラフ 22">
          <a:extLst>
            <a:ext uri="{FF2B5EF4-FFF2-40B4-BE49-F238E27FC236}">
              <a16:creationId xmlns:a16="http://schemas.microsoft.com/office/drawing/2014/main" id="{00000000-0008-0000-0100-0000A2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14</xdr:col>
      <xdr:colOff>9525</xdr:colOff>
      <xdr:row>165</xdr:row>
      <xdr:rowOff>57150</xdr:rowOff>
    </xdr:from>
    <xdr:to>
      <xdr:col>27</xdr:col>
      <xdr:colOff>123825</xdr:colOff>
      <xdr:row>181</xdr:row>
      <xdr:rowOff>57150</xdr:rowOff>
    </xdr:to>
    <xdr:graphicFrame macro="">
      <xdr:nvGraphicFramePr>
        <xdr:cNvPr id="2467" name="グラフ 23">
          <a:extLst>
            <a:ext uri="{FF2B5EF4-FFF2-40B4-BE49-F238E27FC236}">
              <a16:creationId xmlns:a16="http://schemas.microsoft.com/office/drawing/2014/main" id="{00000000-0008-0000-0100-0000A3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0</xdr:colOff>
      <xdr:row>165</xdr:row>
      <xdr:rowOff>66675</xdr:rowOff>
    </xdr:from>
    <xdr:to>
      <xdr:col>13</xdr:col>
      <xdr:colOff>114300</xdr:colOff>
      <xdr:row>181</xdr:row>
      <xdr:rowOff>66675</xdr:rowOff>
    </xdr:to>
    <xdr:graphicFrame macro="">
      <xdr:nvGraphicFramePr>
        <xdr:cNvPr id="2468" name="グラフ 24">
          <a:extLst>
            <a:ext uri="{FF2B5EF4-FFF2-40B4-BE49-F238E27FC236}">
              <a16:creationId xmlns:a16="http://schemas.microsoft.com/office/drawing/2014/main" id="{00000000-0008-0000-0100-0000A4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0</xdr:colOff>
      <xdr:row>75</xdr:row>
      <xdr:rowOff>57150</xdr:rowOff>
    </xdr:from>
    <xdr:to>
      <xdr:col>13</xdr:col>
      <xdr:colOff>114300</xdr:colOff>
      <xdr:row>91</xdr:row>
      <xdr:rowOff>57150</xdr:rowOff>
    </xdr:to>
    <xdr:graphicFrame macro="">
      <xdr:nvGraphicFramePr>
        <xdr:cNvPr id="2469" name="グラフ 25">
          <a:extLst>
            <a:ext uri="{FF2B5EF4-FFF2-40B4-BE49-F238E27FC236}">
              <a16:creationId xmlns:a16="http://schemas.microsoft.com/office/drawing/2014/main" id="{00000000-0008-0000-0100-0000A5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14</xdr:col>
      <xdr:colOff>0</xdr:colOff>
      <xdr:row>75</xdr:row>
      <xdr:rowOff>57150</xdr:rowOff>
    </xdr:from>
    <xdr:to>
      <xdr:col>27</xdr:col>
      <xdr:colOff>114300</xdr:colOff>
      <xdr:row>91</xdr:row>
      <xdr:rowOff>57150</xdr:rowOff>
    </xdr:to>
    <xdr:graphicFrame macro="">
      <xdr:nvGraphicFramePr>
        <xdr:cNvPr id="2470" name="グラフ 26">
          <a:extLst>
            <a:ext uri="{FF2B5EF4-FFF2-40B4-BE49-F238E27FC236}">
              <a16:creationId xmlns:a16="http://schemas.microsoft.com/office/drawing/2014/main" id="{00000000-0008-0000-0100-0000A6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0</xdr:colOff>
      <xdr:row>147</xdr:row>
      <xdr:rowOff>66675</xdr:rowOff>
    </xdr:from>
    <xdr:to>
      <xdr:col>13</xdr:col>
      <xdr:colOff>114300</xdr:colOff>
      <xdr:row>163</xdr:row>
      <xdr:rowOff>66675</xdr:rowOff>
    </xdr:to>
    <xdr:graphicFrame macro="">
      <xdr:nvGraphicFramePr>
        <xdr:cNvPr id="2471" name="グラフ 29">
          <a:extLst>
            <a:ext uri="{FF2B5EF4-FFF2-40B4-BE49-F238E27FC236}">
              <a16:creationId xmlns:a16="http://schemas.microsoft.com/office/drawing/2014/main" id="{00000000-0008-0000-0100-0000A7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0</xdr:colOff>
      <xdr:row>111</xdr:row>
      <xdr:rowOff>95250</xdr:rowOff>
    </xdr:from>
    <xdr:to>
      <xdr:col>13</xdr:col>
      <xdr:colOff>114300</xdr:colOff>
      <xdr:row>127</xdr:row>
      <xdr:rowOff>95250</xdr:rowOff>
    </xdr:to>
    <xdr:graphicFrame macro="">
      <xdr:nvGraphicFramePr>
        <xdr:cNvPr id="2472" name="グラフ 27">
          <a:extLst>
            <a:ext uri="{FF2B5EF4-FFF2-40B4-BE49-F238E27FC236}">
              <a16:creationId xmlns:a16="http://schemas.microsoft.com/office/drawing/2014/main" id="{00000000-0008-0000-0100-0000A8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0</xdr:colOff>
      <xdr:row>183</xdr:row>
      <xdr:rowOff>76200</xdr:rowOff>
    </xdr:from>
    <xdr:to>
      <xdr:col>13</xdr:col>
      <xdr:colOff>114300</xdr:colOff>
      <xdr:row>199</xdr:row>
      <xdr:rowOff>76200</xdr:rowOff>
    </xdr:to>
    <xdr:graphicFrame macro="">
      <xdr:nvGraphicFramePr>
        <xdr:cNvPr id="2473" name="グラフ 30">
          <a:extLst>
            <a:ext uri="{FF2B5EF4-FFF2-40B4-BE49-F238E27FC236}">
              <a16:creationId xmlns:a16="http://schemas.microsoft.com/office/drawing/2014/main" id="{00000000-0008-0000-0100-0000A9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28</xdr:col>
      <xdr:colOff>2381</xdr:colOff>
      <xdr:row>57</xdr:row>
      <xdr:rowOff>11907</xdr:rowOff>
    </xdr:from>
    <xdr:to>
      <xdr:col>41</xdr:col>
      <xdr:colOff>133350</xdr:colOff>
      <xdr:row>73</xdr:row>
      <xdr:rowOff>4762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28</xdr:col>
      <xdr:colOff>2380</xdr:colOff>
      <xdr:row>75</xdr:row>
      <xdr:rowOff>78582</xdr:rowOff>
    </xdr:from>
    <xdr:to>
      <xdr:col>41</xdr:col>
      <xdr:colOff>114300</xdr:colOff>
      <xdr:row>91</xdr:row>
      <xdr:rowOff>61912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2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63" sqref="A63"/>
    </sheetView>
  </sheetViews>
  <sheetFormatPr defaultRowHeight="12.75" x14ac:dyDescent="0.25"/>
  <cols>
    <col min="1" max="1" width="11.46484375" style="8" customWidth="1"/>
    <col min="2" max="2" width="9.46484375" style="9" customWidth="1"/>
    <col min="3" max="14" width="8.59765625" style="9" customWidth="1"/>
    <col min="15" max="15" width="2.19921875" customWidth="1"/>
    <col min="16" max="16" width="11.33203125" style="30" bestFit="1" customWidth="1"/>
    <col min="29" max="29" width="9.06640625" customWidth="1"/>
  </cols>
  <sheetData>
    <row r="1" spans="1:29" ht="28.5" customHeight="1" thickBot="1" x14ac:dyDescent="0.3">
      <c r="A1" s="31" t="s">
        <v>89</v>
      </c>
      <c r="B1" s="31"/>
      <c r="C1" s="31"/>
      <c r="D1" s="31"/>
      <c r="E1" s="152" t="s">
        <v>101</v>
      </c>
      <c r="F1" s="153"/>
      <c r="G1" s="154"/>
      <c r="H1" s="31"/>
      <c r="I1" s="31"/>
      <c r="J1" s="119" t="s">
        <v>73</v>
      </c>
      <c r="K1" s="121"/>
      <c r="L1" s="120" t="s">
        <v>90</v>
      </c>
      <c r="M1" s="132"/>
      <c r="N1" s="31"/>
      <c r="Q1" t="s">
        <v>27</v>
      </c>
    </row>
    <row r="2" spans="1:29" ht="25.9" thickBot="1" x14ac:dyDescent="0.3">
      <c r="A2" s="18"/>
      <c r="B2" s="19" t="s">
        <v>11</v>
      </c>
      <c r="C2" s="20" t="s">
        <v>46</v>
      </c>
      <c r="D2" s="20" t="s">
        <v>86</v>
      </c>
      <c r="E2" s="21" t="s">
        <v>87</v>
      </c>
      <c r="F2" s="20" t="s">
        <v>94</v>
      </c>
      <c r="G2" s="20" t="s">
        <v>88</v>
      </c>
      <c r="H2" s="133" t="s">
        <v>95</v>
      </c>
      <c r="I2" s="22" t="s">
        <v>6</v>
      </c>
      <c r="J2" s="22" t="s">
        <v>7</v>
      </c>
      <c r="K2" s="22" t="s">
        <v>68</v>
      </c>
      <c r="L2" s="22" t="s">
        <v>8</v>
      </c>
      <c r="M2" s="22" t="s">
        <v>81</v>
      </c>
      <c r="N2" s="23" t="s">
        <v>9</v>
      </c>
      <c r="P2" s="18"/>
      <c r="Q2" s="19" t="s">
        <v>0</v>
      </c>
      <c r="R2" s="20" t="s">
        <v>1</v>
      </c>
      <c r="S2" s="20" t="s">
        <v>2</v>
      </c>
      <c r="T2" s="21" t="s">
        <v>3</v>
      </c>
      <c r="U2" s="20" t="s">
        <v>4</v>
      </c>
      <c r="V2" s="20" t="s">
        <v>5</v>
      </c>
      <c r="W2" s="20" t="s">
        <v>97</v>
      </c>
      <c r="X2" s="21" t="s">
        <v>6</v>
      </c>
      <c r="Y2" s="21" t="s">
        <v>7</v>
      </c>
      <c r="Z2" s="21" t="s">
        <v>75</v>
      </c>
      <c r="AA2" s="21" t="s">
        <v>8</v>
      </c>
      <c r="AB2" s="21" t="s">
        <v>98</v>
      </c>
      <c r="AC2" s="109" t="s">
        <v>99</v>
      </c>
    </row>
    <row r="3" spans="1:29" x14ac:dyDescent="0.25">
      <c r="A3" s="104">
        <v>44927</v>
      </c>
      <c r="B3" s="126"/>
      <c r="C3" s="127"/>
      <c r="D3" s="127"/>
      <c r="E3" s="127"/>
      <c r="F3" s="127"/>
      <c r="G3" s="127"/>
      <c r="H3" s="24">
        <f t="shared" ref="H3:H34" si="0">F3-G3</f>
        <v>0</v>
      </c>
      <c r="I3" s="11" t="e">
        <f t="shared" ref="I3:I34" si="1">F3/C3</f>
        <v>#DIV/0!</v>
      </c>
      <c r="J3" s="6" t="e">
        <f t="shared" ref="J3:J34" si="2">B3/F3</f>
        <v>#DIV/0!</v>
      </c>
      <c r="K3" s="6" t="e">
        <f>(B3-G3*K1)/(F3-G3)</f>
        <v>#DIV/0!</v>
      </c>
      <c r="L3" s="24" t="e">
        <f t="shared" ref="L3:L34" si="3">B3/C3</f>
        <v>#DIV/0!</v>
      </c>
      <c r="M3" s="93" t="e">
        <f t="shared" ref="M3:M34" si="4">D3/C3</f>
        <v>#DIV/0!</v>
      </c>
      <c r="N3" s="2" t="e">
        <f t="shared" ref="N3:N34" si="5">G3/F3</f>
        <v>#DIV/0!</v>
      </c>
      <c r="P3" s="101">
        <f t="shared" ref="P3:P34" si="6">A3</f>
        <v>44927</v>
      </c>
      <c r="Q3" s="138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35" t="e">
        <f t="shared" ref="AB3:AB62" si="7">C3/E3</f>
        <v>#DIV/0!</v>
      </c>
      <c r="AC3" s="110"/>
    </row>
    <row r="4" spans="1:29" x14ac:dyDescent="0.25">
      <c r="A4" s="102">
        <v>44958</v>
      </c>
      <c r="B4" s="122"/>
      <c r="C4" s="123"/>
      <c r="D4" s="123"/>
      <c r="E4" s="123"/>
      <c r="F4" s="123"/>
      <c r="G4" s="123"/>
      <c r="H4" s="25">
        <f t="shared" si="0"/>
        <v>0</v>
      </c>
      <c r="I4" s="10" t="e">
        <f t="shared" si="1"/>
        <v>#DIV/0!</v>
      </c>
      <c r="J4" s="1" t="e">
        <f t="shared" si="2"/>
        <v>#DIV/0!</v>
      </c>
      <c r="K4" s="1" t="e">
        <f>(B4-G4*K1)/(F4-G4)</f>
        <v>#DIV/0!</v>
      </c>
      <c r="L4" s="25" t="e">
        <f t="shared" si="3"/>
        <v>#DIV/0!</v>
      </c>
      <c r="M4" s="94" t="e">
        <f t="shared" si="4"/>
        <v>#DIV/0!</v>
      </c>
      <c r="N4" s="3" t="e">
        <f t="shared" si="5"/>
        <v>#DIV/0!</v>
      </c>
      <c r="P4" s="102">
        <f t="shared" si="6"/>
        <v>44958</v>
      </c>
      <c r="Q4" s="139"/>
      <c r="R4" s="38"/>
      <c r="S4" s="38"/>
      <c r="T4" s="38"/>
      <c r="U4" s="38"/>
      <c r="V4" s="38"/>
      <c r="W4" s="38"/>
      <c r="X4" s="38"/>
      <c r="Y4" s="38"/>
      <c r="Z4" s="38"/>
      <c r="AA4" s="38"/>
      <c r="AB4" s="136" t="e">
        <f t="shared" si="7"/>
        <v>#DIV/0!</v>
      </c>
      <c r="AC4" s="38"/>
    </row>
    <row r="5" spans="1:29" x14ac:dyDescent="0.25">
      <c r="A5" s="102">
        <v>44986</v>
      </c>
      <c r="B5" s="122"/>
      <c r="C5" s="123"/>
      <c r="D5" s="123"/>
      <c r="E5" s="123"/>
      <c r="F5" s="123"/>
      <c r="G5" s="123"/>
      <c r="H5" s="25">
        <f t="shared" si="0"/>
        <v>0</v>
      </c>
      <c r="I5" s="10" t="e">
        <f t="shared" si="1"/>
        <v>#DIV/0!</v>
      </c>
      <c r="J5" s="1" t="e">
        <f t="shared" si="2"/>
        <v>#DIV/0!</v>
      </c>
      <c r="K5" s="1" t="e">
        <f>(B5-G5*K1)/(F5-G5)</f>
        <v>#DIV/0!</v>
      </c>
      <c r="L5" s="25" t="e">
        <f t="shared" si="3"/>
        <v>#DIV/0!</v>
      </c>
      <c r="M5" s="94" t="e">
        <f t="shared" si="4"/>
        <v>#DIV/0!</v>
      </c>
      <c r="N5" s="3" t="e">
        <f t="shared" si="5"/>
        <v>#DIV/0!</v>
      </c>
      <c r="P5" s="102">
        <f t="shared" si="6"/>
        <v>44986</v>
      </c>
      <c r="Q5" s="139"/>
      <c r="R5" s="38"/>
      <c r="S5" s="38"/>
      <c r="T5" s="38"/>
      <c r="U5" s="38"/>
      <c r="V5" s="38"/>
      <c r="W5" s="38"/>
      <c r="X5" s="38"/>
      <c r="Y5" s="38"/>
      <c r="Z5" s="38"/>
      <c r="AA5" s="38"/>
      <c r="AB5" s="136" t="e">
        <f t="shared" si="7"/>
        <v>#DIV/0!</v>
      </c>
      <c r="AC5" s="38"/>
    </row>
    <row r="6" spans="1:29" x14ac:dyDescent="0.25">
      <c r="A6" s="102">
        <v>45017</v>
      </c>
      <c r="B6" s="122"/>
      <c r="C6" s="123"/>
      <c r="D6" s="123"/>
      <c r="E6" s="123"/>
      <c r="F6" s="123"/>
      <c r="G6" s="123"/>
      <c r="H6" s="25">
        <f t="shared" si="0"/>
        <v>0</v>
      </c>
      <c r="I6" s="10" t="e">
        <f t="shared" si="1"/>
        <v>#DIV/0!</v>
      </c>
      <c r="J6" s="1" t="e">
        <f t="shared" si="2"/>
        <v>#DIV/0!</v>
      </c>
      <c r="K6" s="1" t="e">
        <f>(B6-G6*K1)/(F6-G6)</f>
        <v>#DIV/0!</v>
      </c>
      <c r="L6" s="25" t="e">
        <f t="shared" si="3"/>
        <v>#DIV/0!</v>
      </c>
      <c r="M6" s="94" t="e">
        <f t="shared" si="4"/>
        <v>#DIV/0!</v>
      </c>
      <c r="N6" s="3" t="e">
        <f t="shared" si="5"/>
        <v>#DIV/0!</v>
      </c>
      <c r="P6" s="102">
        <f t="shared" si="6"/>
        <v>45017</v>
      </c>
      <c r="Q6" s="139"/>
      <c r="R6" s="38"/>
      <c r="S6" s="38"/>
      <c r="T6" s="38"/>
      <c r="U6" s="38"/>
      <c r="V6" s="38"/>
      <c r="W6" s="38"/>
      <c r="X6" s="38"/>
      <c r="Y6" s="38"/>
      <c r="Z6" s="38"/>
      <c r="AA6" s="38"/>
      <c r="AB6" s="136" t="e">
        <f t="shared" si="7"/>
        <v>#DIV/0!</v>
      </c>
      <c r="AC6" s="38"/>
    </row>
    <row r="7" spans="1:29" x14ac:dyDescent="0.25">
      <c r="A7" s="102">
        <v>45047</v>
      </c>
      <c r="B7" s="122"/>
      <c r="C7" s="123"/>
      <c r="D7" s="123"/>
      <c r="E7" s="123"/>
      <c r="F7" s="123"/>
      <c r="G7" s="123"/>
      <c r="H7" s="25">
        <f t="shared" si="0"/>
        <v>0</v>
      </c>
      <c r="I7" s="10" t="e">
        <f t="shared" si="1"/>
        <v>#DIV/0!</v>
      </c>
      <c r="J7" s="1" t="e">
        <f t="shared" si="2"/>
        <v>#DIV/0!</v>
      </c>
      <c r="K7" s="1" t="e">
        <f>(B7-G7*K1)/(F7-G7)</f>
        <v>#DIV/0!</v>
      </c>
      <c r="L7" s="25" t="e">
        <f t="shared" si="3"/>
        <v>#DIV/0!</v>
      </c>
      <c r="M7" s="94" t="e">
        <f t="shared" si="4"/>
        <v>#DIV/0!</v>
      </c>
      <c r="N7" s="3" t="e">
        <f t="shared" si="5"/>
        <v>#DIV/0!</v>
      </c>
      <c r="P7" s="102">
        <f t="shared" si="6"/>
        <v>45047</v>
      </c>
      <c r="Q7" s="139"/>
      <c r="R7" s="38"/>
      <c r="S7" s="38"/>
      <c r="T7" s="38"/>
      <c r="U7" s="38"/>
      <c r="V7" s="38"/>
      <c r="W7" s="38"/>
      <c r="X7" s="38"/>
      <c r="Y7" s="38"/>
      <c r="Z7" s="38"/>
      <c r="AA7" s="38"/>
      <c r="AB7" s="136" t="e">
        <f t="shared" si="7"/>
        <v>#DIV/0!</v>
      </c>
      <c r="AC7" s="38"/>
    </row>
    <row r="8" spans="1:29" x14ac:dyDescent="0.25">
      <c r="A8" s="102">
        <v>45078</v>
      </c>
      <c r="B8" s="122"/>
      <c r="C8" s="123"/>
      <c r="D8" s="123"/>
      <c r="E8" s="123"/>
      <c r="F8" s="123"/>
      <c r="G8" s="123"/>
      <c r="H8" s="25">
        <f t="shared" si="0"/>
        <v>0</v>
      </c>
      <c r="I8" s="10" t="e">
        <f t="shared" si="1"/>
        <v>#DIV/0!</v>
      </c>
      <c r="J8" s="1" t="e">
        <f t="shared" si="2"/>
        <v>#DIV/0!</v>
      </c>
      <c r="K8" s="1" t="e">
        <f>(B8-G8*K1)/(F8-G8)</f>
        <v>#DIV/0!</v>
      </c>
      <c r="L8" s="25" t="e">
        <f t="shared" si="3"/>
        <v>#DIV/0!</v>
      </c>
      <c r="M8" s="94" t="e">
        <f t="shared" si="4"/>
        <v>#DIV/0!</v>
      </c>
      <c r="N8" s="3" t="e">
        <f t="shared" si="5"/>
        <v>#DIV/0!</v>
      </c>
      <c r="P8" s="102">
        <f t="shared" si="6"/>
        <v>45078</v>
      </c>
      <c r="Q8" s="139"/>
      <c r="R8" s="38"/>
      <c r="S8" s="38"/>
      <c r="T8" s="38"/>
      <c r="U8" s="38"/>
      <c r="V8" s="38"/>
      <c r="W8" s="38"/>
      <c r="X8" s="38"/>
      <c r="Y8" s="38"/>
      <c r="Z8" s="38"/>
      <c r="AA8" s="38"/>
      <c r="AB8" s="136" t="e">
        <f t="shared" si="7"/>
        <v>#DIV/0!</v>
      </c>
      <c r="AC8" s="38"/>
    </row>
    <row r="9" spans="1:29" x14ac:dyDescent="0.25">
      <c r="A9" s="102">
        <v>45108</v>
      </c>
      <c r="B9" s="122"/>
      <c r="C9" s="123"/>
      <c r="D9" s="123"/>
      <c r="E9" s="123"/>
      <c r="F9" s="123"/>
      <c r="G9" s="123"/>
      <c r="H9" s="25">
        <f t="shared" si="0"/>
        <v>0</v>
      </c>
      <c r="I9" s="10" t="e">
        <f t="shared" si="1"/>
        <v>#DIV/0!</v>
      </c>
      <c r="J9" s="1" t="e">
        <f t="shared" si="2"/>
        <v>#DIV/0!</v>
      </c>
      <c r="K9" s="1" t="e">
        <f>(B9-G9*K1)/(F9-G9)</f>
        <v>#DIV/0!</v>
      </c>
      <c r="L9" s="25" t="e">
        <f t="shared" si="3"/>
        <v>#DIV/0!</v>
      </c>
      <c r="M9" s="94" t="e">
        <f t="shared" si="4"/>
        <v>#DIV/0!</v>
      </c>
      <c r="N9" s="3" t="e">
        <f t="shared" si="5"/>
        <v>#DIV/0!</v>
      </c>
      <c r="P9" s="102">
        <f t="shared" si="6"/>
        <v>45108</v>
      </c>
      <c r="Q9" s="139"/>
      <c r="R9" s="38"/>
      <c r="S9" s="38"/>
      <c r="T9" s="38"/>
      <c r="U9" s="38"/>
      <c r="V9" s="38"/>
      <c r="W9" s="38"/>
      <c r="X9" s="38"/>
      <c r="Y9" s="38"/>
      <c r="Z9" s="38"/>
      <c r="AA9" s="38"/>
      <c r="AB9" s="136" t="e">
        <f t="shared" si="7"/>
        <v>#DIV/0!</v>
      </c>
      <c r="AC9" s="38"/>
    </row>
    <row r="10" spans="1:29" x14ac:dyDescent="0.25">
      <c r="A10" s="102">
        <v>45139</v>
      </c>
      <c r="B10" s="122"/>
      <c r="C10" s="123"/>
      <c r="D10" s="123"/>
      <c r="E10" s="123"/>
      <c r="F10" s="123"/>
      <c r="G10" s="123"/>
      <c r="H10" s="25">
        <f t="shared" si="0"/>
        <v>0</v>
      </c>
      <c r="I10" s="10" t="e">
        <f t="shared" si="1"/>
        <v>#DIV/0!</v>
      </c>
      <c r="J10" s="1" t="e">
        <f t="shared" si="2"/>
        <v>#DIV/0!</v>
      </c>
      <c r="K10" s="1" t="e">
        <f>(B10-G10*K1)/(F10-G10)</f>
        <v>#DIV/0!</v>
      </c>
      <c r="L10" s="25" t="e">
        <f t="shared" si="3"/>
        <v>#DIV/0!</v>
      </c>
      <c r="M10" s="94" t="e">
        <f t="shared" si="4"/>
        <v>#DIV/0!</v>
      </c>
      <c r="N10" s="3" t="e">
        <f t="shared" si="5"/>
        <v>#DIV/0!</v>
      </c>
      <c r="P10" s="102">
        <f t="shared" si="6"/>
        <v>45139</v>
      </c>
      <c r="Q10" s="139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136" t="e">
        <f t="shared" si="7"/>
        <v>#DIV/0!</v>
      </c>
      <c r="AC10" s="38"/>
    </row>
    <row r="11" spans="1:29" x14ac:dyDescent="0.25">
      <c r="A11" s="102">
        <v>45170</v>
      </c>
      <c r="B11" s="122"/>
      <c r="C11" s="123"/>
      <c r="D11" s="123"/>
      <c r="E11" s="123"/>
      <c r="F11" s="123"/>
      <c r="G11" s="123"/>
      <c r="H11" s="25">
        <f t="shared" si="0"/>
        <v>0</v>
      </c>
      <c r="I11" s="10" t="e">
        <f t="shared" si="1"/>
        <v>#DIV/0!</v>
      </c>
      <c r="J11" s="1" t="e">
        <f t="shared" si="2"/>
        <v>#DIV/0!</v>
      </c>
      <c r="K11" s="1" t="e">
        <f>(B11-G11*K1)/(F11-G11)</f>
        <v>#DIV/0!</v>
      </c>
      <c r="L11" s="25" t="e">
        <f t="shared" si="3"/>
        <v>#DIV/0!</v>
      </c>
      <c r="M11" s="94" t="e">
        <f t="shared" si="4"/>
        <v>#DIV/0!</v>
      </c>
      <c r="N11" s="3" t="e">
        <f t="shared" si="5"/>
        <v>#DIV/0!</v>
      </c>
      <c r="P11" s="102">
        <f t="shared" si="6"/>
        <v>45170</v>
      </c>
      <c r="Q11" s="139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136" t="e">
        <f t="shared" si="7"/>
        <v>#DIV/0!</v>
      </c>
      <c r="AC11" s="38"/>
    </row>
    <row r="12" spans="1:29" x14ac:dyDescent="0.25">
      <c r="A12" s="102">
        <v>45200</v>
      </c>
      <c r="B12" s="122"/>
      <c r="C12" s="123"/>
      <c r="D12" s="123"/>
      <c r="E12" s="123"/>
      <c r="F12" s="123"/>
      <c r="G12" s="123"/>
      <c r="H12" s="25">
        <f t="shared" si="0"/>
        <v>0</v>
      </c>
      <c r="I12" s="10" t="e">
        <f t="shared" si="1"/>
        <v>#DIV/0!</v>
      </c>
      <c r="J12" s="1" t="e">
        <f t="shared" si="2"/>
        <v>#DIV/0!</v>
      </c>
      <c r="K12" s="1" t="e">
        <f>(B12-G12*K1)/(F12-G12)</f>
        <v>#DIV/0!</v>
      </c>
      <c r="L12" s="25" t="e">
        <f t="shared" si="3"/>
        <v>#DIV/0!</v>
      </c>
      <c r="M12" s="94" t="e">
        <f t="shared" si="4"/>
        <v>#DIV/0!</v>
      </c>
      <c r="N12" s="3" t="e">
        <f t="shared" si="5"/>
        <v>#DIV/0!</v>
      </c>
      <c r="P12" s="102">
        <f t="shared" si="6"/>
        <v>45200</v>
      </c>
      <c r="Q12" s="139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136" t="e">
        <f t="shared" si="7"/>
        <v>#DIV/0!</v>
      </c>
      <c r="AC12" s="38"/>
    </row>
    <row r="13" spans="1:29" x14ac:dyDescent="0.25">
      <c r="A13" s="102">
        <v>45231</v>
      </c>
      <c r="B13" s="122"/>
      <c r="C13" s="123"/>
      <c r="D13" s="123"/>
      <c r="E13" s="123"/>
      <c r="F13" s="123"/>
      <c r="G13" s="123"/>
      <c r="H13" s="25">
        <f t="shared" si="0"/>
        <v>0</v>
      </c>
      <c r="I13" s="10" t="e">
        <f t="shared" si="1"/>
        <v>#DIV/0!</v>
      </c>
      <c r="J13" s="1" t="e">
        <f t="shared" si="2"/>
        <v>#DIV/0!</v>
      </c>
      <c r="K13" s="1" t="e">
        <f>(B13-G13*K1)/(F13-G13)</f>
        <v>#DIV/0!</v>
      </c>
      <c r="L13" s="25" t="e">
        <f t="shared" si="3"/>
        <v>#DIV/0!</v>
      </c>
      <c r="M13" s="94" t="e">
        <f t="shared" si="4"/>
        <v>#DIV/0!</v>
      </c>
      <c r="N13" s="3" t="e">
        <f t="shared" si="5"/>
        <v>#DIV/0!</v>
      </c>
      <c r="P13" s="102">
        <f t="shared" si="6"/>
        <v>45231</v>
      </c>
      <c r="Q13" s="139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136" t="e">
        <f t="shared" si="7"/>
        <v>#DIV/0!</v>
      </c>
      <c r="AC13" s="38"/>
    </row>
    <row r="14" spans="1:29" ht="13.15" thickBot="1" x14ac:dyDescent="0.3">
      <c r="A14" s="103">
        <v>45261</v>
      </c>
      <c r="B14" s="131"/>
      <c r="C14" s="150"/>
      <c r="D14" s="150"/>
      <c r="E14" s="150"/>
      <c r="F14" s="150"/>
      <c r="G14" s="150"/>
      <c r="H14" s="27">
        <f t="shared" si="0"/>
        <v>0</v>
      </c>
      <c r="I14" s="82" t="e">
        <f t="shared" si="1"/>
        <v>#DIV/0!</v>
      </c>
      <c r="J14" s="14" t="e">
        <f t="shared" si="2"/>
        <v>#DIV/0!</v>
      </c>
      <c r="K14" s="14" t="e">
        <f>(B14-G14*K1)/(F14-G14)</f>
        <v>#DIV/0!</v>
      </c>
      <c r="L14" s="27" t="e">
        <f t="shared" si="3"/>
        <v>#DIV/0!</v>
      </c>
      <c r="M14" s="95" t="e">
        <f t="shared" si="4"/>
        <v>#DIV/0!</v>
      </c>
      <c r="N14" s="15" t="e">
        <f t="shared" si="5"/>
        <v>#DIV/0!</v>
      </c>
      <c r="P14" s="141">
        <f t="shared" si="6"/>
        <v>45261</v>
      </c>
      <c r="Q14" s="142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4" t="e">
        <f t="shared" si="7"/>
        <v>#DIV/0!</v>
      </c>
      <c r="AC14" s="143"/>
    </row>
    <row r="15" spans="1:29" x14ac:dyDescent="0.25">
      <c r="A15" s="101">
        <v>45292</v>
      </c>
      <c r="B15" s="130"/>
      <c r="C15" s="151"/>
      <c r="D15" s="151"/>
      <c r="E15" s="151"/>
      <c r="F15" s="151"/>
      <c r="G15" s="151"/>
      <c r="H15" s="28">
        <f t="shared" si="0"/>
        <v>0</v>
      </c>
      <c r="I15" s="16" t="e">
        <f t="shared" si="1"/>
        <v>#DIV/0!</v>
      </c>
      <c r="J15" s="17" t="e">
        <f t="shared" si="2"/>
        <v>#DIV/0!</v>
      </c>
      <c r="K15" s="17" t="e">
        <f>(B15-G15*K1)/(F15-G15)</f>
        <v>#DIV/0!</v>
      </c>
      <c r="L15" s="28" t="e">
        <f t="shared" si="3"/>
        <v>#DIV/0!</v>
      </c>
      <c r="M15" s="96" t="e">
        <f t="shared" si="4"/>
        <v>#DIV/0!</v>
      </c>
      <c r="N15" s="7" t="e">
        <f t="shared" si="5"/>
        <v>#DIV/0!</v>
      </c>
      <c r="P15" s="104">
        <f t="shared" si="6"/>
        <v>45292</v>
      </c>
      <c r="Q15" s="146" t="e">
        <f t="shared" ref="Q15:Q62" si="8">B15/B3</f>
        <v>#DIV/0!</v>
      </c>
      <c r="R15" s="105" t="e">
        <f t="shared" ref="R15:R62" si="9">C15/C3</f>
        <v>#DIV/0!</v>
      </c>
      <c r="S15" s="105" t="e">
        <f t="shared" ref="S15:S62" si="10">D15/D3</f>
        <v>#DIV/0!</v>
      </c>
      <c r="T15" s="105" t="e">
        <f t="shared" ref="T15:T62" si="11">E15/E3</f>
        <v>#DIV/0!</v>
      </c>
      <c r="U15" s="105" t="e">
        <f t="shared" ref="U15:U62" si="12">F15/F3</f>
        <v>#DIV/0!</v>
      </c>
      <c r="V15" s="105" t="e">
        <f t="shared" ref="V15:V62" si="13">G15/G3</f>
        <v>#DIV/0!</v>
      </c>
      <c r="W15" s="105" t="e">
        <f>H15/H3</f>
        <v>#DIV/0!</v>
      </c>
      <c r="X15" s="105" t="e">
        <f t="shared" ref="X15:X62" si="14">I15/I3</f>
        <v>#DIV/0!</v>
      </c>
      <c r="Y15" s="105" t="e">
        <f t="shared" ref="Y15" si="15">J15/J3</f>
        <v>#DIV/0!</v>
      </c>
      <c r="Z15" s="105" t="e">
        <f>K15/K3</f>
        <v>#DIV/0!</v>
      </c>
      <c r="AA15" s="105" t="e">
        <f>L15/L3</f>
        <v>#DIV/0!</v>
      </c>
      <c r="AB15" s="147" t="e">
        <f t="shared" si="7"/>
        <v>#DIV/0!</v>
      </c>
      <c r="AC15" s="59" t="e">
        <f>AB15/AB3</f>
        <v>#DIV/0!</v>
      </c>
    </row>
    <row r="16" spans="1:29" x14ac:dyDescent="0.25">
      <c r="A16" s="102">
        <v>45323</v>
      </c>
      <c r="B16" s="122"/>
      <c r="C16" s="123"/>
      <c r="D16" s="123"/>
      <c r="E16" s="123"/>
      <c r="F16" s="123"/>
      <c r="G16" s="123"/>
      <c r="H16" s="25">
        <f t="shared" si="0"/>
        <v>0</v>
      </c>
      <c r="I16" s="10" t="e">
        <f t="shared" si="1"/>
        <v>#DIV/0!</v>
      </c>
      <c r="J16" s="1" t="e">
        <f t="shared" si="2"/>
        <v>#DIV/0!</v>
      </c>
      <c r="K16" s="1" t="e">
        <f>(B16-G16*K1)/(F16-G16)</f>
        <v>#DIV/0!</v>
      </c>
      <c r="L16" s="25" t="e">
        <f t="shared" si="3"/>
        <v>#DIV/0!</v>
      </c>
      <c r="M16" s="94" t="e">
        <f t="shared" si="4"/>
        <v>#DIV/0!</v>
      </c>
      <c r="N16" s="3" t="e">
        <f t="shared" si="5"/>
        <v>#DIV/0!</v>
      </c>
      <c r="P16" s="102">
        <f t="shared" si="6"/>
        <v>45323</v>
      </c>
      <c r="Q16" s="140" t="e">
        <f t="shared" si="8"/>
        <v>#DIV/0!</v>
      </c>
      <c r="R16" s="37" t="e">
        <f t="shared" si="9"/>
        <v>#DIV/0!</v>
      </c>
      <c r="S16" s="37" t="e">
        <f t="shared" si="10"/>
        <v>#DIV/0!</v>
      </c>
      <c r="T16" s="37" t="e">
        <f t="shared" si="11"/>
        <v>#DIV/0!</v>
      </c>
      <c r="U16" s="37" t="e">
        <f t="shared" si="12"/>
        <v>#DIV/0!</v>
      </c>
      <c r="V16" s="37" t="e">
        <f t="shared" si="13"/>
        <v>#DIV/0!</v>
      </c>
      <c r="W16" s="37" t="e">
        <f t="shared" ref="W16:W62" si="16">H16/H4</f>
        <v>#DIV/0!</v>
      </c>
      <c r="X16" s="37" t="e">
        <f t="shared" si="14"/>
        <v>#DIV/0!</v>
      </c>
      <c r="Y16" s="37" t="e">
        <f t="shared" ref="Y16:Y62" si="17">J16/J4</f>
        <v>#DIV/0!</v>
      </c>
      <c r="Z16" s="37" t="e">
        <f t="shared" ref="Z16:Z62" si="18">K16/K4</f>
        <v>#DIV/0!</v>
      </c>
      <c r="AA16" s="37" t="e">
        <f t="shared" ref="AA16:AA62" si="19">L16/L4</f>
        <v>#DIV/0!</v>
      </c>
      <c r="AB16" s="136" t="e">
        <f t="shared" si="7"/>
        <v>#DIV/0!</v>
      </c>
      <c r="AC16" s="60" t="e">
        <f t="shared" ref="AC16:AC62" si="20">AB16/AB4</f>
        <v>#DIV/0!</v>
      </c>
    </row>
    <row r="17" spans="1:29" x14ac:dyDescent="0.25">
      <c r="A17" s="102">
        <v>45352</v>
      </c>
      <c r="B17" s="122"/>
      <c r="C17" s="123"/>
      <c r="D17" s="123"/>
      <c r="E17" s="123"/>
      <c r="F17" s="123"/>
      <c r="G17" s="123"/>
      <c r="H17" s="25">
        <f t="shared" si="0"/>
        <v>0</v>
      </c>
      <c r="I17" s="10" t="e">
        <f t="shared" si="1"/>
        <v>#DIV/0!</v>
      </c>
      <c r="J17" s="1" t="e">
        <f t="shared" si="2"/>
        <v>#DIV/0!</v>
      </c>
      <c r="K17" s="1" t="e">
        <f>(B17-G17*K1)/(F17-G17)</f>
        <v>#DIV/0!</v>
      </c>
      <c r="L17" s="25" t="e">
        <f t="shared" si="3"/>
        <v>#DIV/0!</v>
      </c>
      <c r="M17" s="94" t="e">
        <f t="shared" si="4"/>
        <v>#DIV/0!</v>
      </c>
      <c r="N17" s="3" t="e">
        <f t="shared" si="5"/>
        <v>#DIV/0!</v>
      </c>
      <c r="P17" s="102">
        <f t="shared" si="6"/>
        <v>45352</v>
      </c>
      <c r="Q17" s="140" t="e">
        <f t="shared" si="8"/>
        <v>#DIV/0!</v>
      </c>
      <c r="R17" s="37" t="e">
        <f t="shared" si="9"/>
        <v>#DIV/0!</v>
      </c>
      <c r="S17" s="37" t="e">
        <f t="shared" si="10"/>
        <v>#DIV/0!</v>
      </c>
      <c r="T17" s="37" t="e">
        <f t="shared" si="11"/>
        <v>#DIV/0!</v>
      </c>
      <c r="U17" s="37" t="e">
        <f t="shared" si="12"/>
        <v>#DIV/0!</v>
      </c>
      <c r="V17" s="37" t="e">
        <f t="shared" si="13"/>
        <v>#DIV/0!</v>
      </c>
      <c r="W17" s="37" t="e">
        <f t="shared" si="16"/>
        <v>#DIV/0!</v>
      </c>
      <c r="X17" s="37" t="e">
        <f t="shared" si="14"/>
        <v>#DIV/0!</v>
      </c>
      <c r="Y17" s="37" t="e">
        <f t="shared" si="17"/>
        <v>#DIV/0!</v>
      </c>
      <c r="Z17" s="37" t="e">
        <f t="shared" si="18"/>
        <v>#DIV/0!</v>
      </c>
      <c r="AA17" s="37" t="e">
        <f t="shared" si="19"/>
        <v>#DIV/0!</v>
      </c>
      <c r="AB17" s="136" t="e">
        <f t="shared" si="7"/>
        <v>#DIV/0!</v>
      </c>
      <c r="AC17" s="60" t="e">
        <f t="shared" si="20"/>
        <v>#DIV/0!</v>
      </c>
    </row>
    <row r="18" spans="1:29" x14ac:dyDescent="0.25">
      <c r="A18" s="102">
        <v>45383</v>
      </c>
      <c r="B18" s="122"/>
      <c r="C18" s="123"/>
      <c r="D18" s="123"/>
      <c r="E18" s="123"/>
      <c r="F18" s="123"/>
      <c r="G18" s="123"/>
      <c r="H18" s="25">
        <f t="shared" si="0"/>
        <v>0</v>
      </c>
      <c r="I18" s="10" t="e">
        <f t="shared" si="1"/>
        <v>#DIV/0!</v>
      </c>
      <c r="J18" s="1" t="e">
        <f t="shared" si="2"/>
        <v>#DIV/0!</v>
      </c>
      <c r="K18" s="1" t="e">
        <f>(B18-G18*K1)/(F18-G18)</f>
        <v>#DIV/0!</v>
      </c>
      <c r="L18" s="25" t="e">
        <f t="shared" si="3"/>
        <v>#DIV/0!</v>
      </c>
      <c r="M18" s="94" t="e">
        <f t="shared" si="4"/>
        <v>#DIV/0!</v>
      </c>
      <c r="N18" s="3" t="e">
        <f t="shared" si="5"/>
        <v>#DIV/0!</v>
      </c>
      <c r="P18" s="102">
        <f t="shared" si="6"/>
        <v>45383</v>
      </c>
      <c r="Q18" s="140" t="e">
        <f t="shared" si="8"/>
        <v>#DIV/0!</v>
      </c>
      <c r="R18" s="37" t="e">
        <f t="shared" si="9"/>
        <v>#DIV/0!</v>
      </c>
      <c r="S18" s="37" t="e">
        <f t="shared" si="10"/>
        <v>#DIV/0!</v>
      </c>
      <c r="T18" s="37" t="e">
        <f t="shared" si="11"/>
        <v>#DIV/0!</v>
      </c>
      <c r="U18" s="37" t="e">
        <f t="shared" si="12"/>
        <v>#DIV/0!</v>
      </c>
      <c r="V18" s="37" t="e">
        <f t="shared" si="13"/>
        <v>#DIV/0!</v>
      </c>
      <c r="W18" s="37" t="e">
        <f t="shared" si="16"/>
        <v>#DIV/0!</v>
      </c>
      <c r="X18" s="37" t="e">
        <f t="shared" si="14"/>
        <v>#DIV/0!</v>
      </c>
      <c r="Y18" s="37" t="e">
        <f t="shared" si="17"/>
        <v>#DIV/0!</v>
      </c>
      <c r="Z18" s="37" t="e">
        <f t="shared" si="18"/>
        <v>#DIV/0!</v>
      </c>
      <c r="AA18" s="37" t="e">
        <f t="shared" si="19"/>
        <v>#DIV/0!</v>
      </c>
      <c r="AB18" s="136" t="e">
        <f t="shared" si="7"/>
        <v>#DIV/0!</v>
      </c>
      <c r="AC18" s="60" t="e">
        <f t="shared" si="20"/>
        <v>#DIV/0!</v>
      </c>
    </row>
    <row r="19" spans="1:29" x14ac:dyDescent="0.25">
      <c r="A19" s="102">
        <v>45413</v>
      </c>
      <c r="B19" s="122"/>
      <c r="C19" s="123"/>
      <c r="D19" s="123"/>
      <c r="E19" s="123"/>
      <c r="F19" s="123"/>
      <c r="G19" s="123"/>
      <c r="H19" s="25">
        <f t="shared" si="0"/>
        <v>0</v>
      </c>
      <c r="I19" s="10" t="e">
        <f t="shared" si="1"/>
        <v>#DIV/0!</v>
      </c>
      <c r="J19" s="1" t="e">
        <f t="shared" si="2"/>
        <v>#DIV/0!</v>
      </c>
      <c r="K19" s="1" t="e">
        <f>(B19-G19*K1)/(F19-G19)</f>
        <v>#DIV/0!</v>
      </c>
      <c r="L19" s="25" t="e">
        <f t="shared" si="3"/>
        <v>#DIV/0!</v>
      </c>
      <c r="M19" s="94" t="e">
        <f t="shared" si="4"/>
        <v>#DIV/0!</v>
      </c>
      <c r="N19" s="3" t="e">
        <f t="shared" si="5"/>
        <v>#DIV/0!</v>
      </c>
      <c r="P19" s="102">
        <f t="shared" si="6"/>
        <v>45413</v>
      </c>
      <c r="Q19" s="140" t="e">
        <f t="shared" si="8"/>
        <v>#DIV/0!</v>
      </c>
      <c r="R19" s="37" t="e">
        <f t="shared" si="9"/>
        <v>#DIV/0!</v>
      </c>
      <c r="S19" s="37" t="e">
        <f t="shared" si="10"/>
        <v>#DIV/0!</v>
      </c>
      <c r="T19" s="37" t="e">
        <f t="shared" si="11"/>
        <v>#DIV/0!</v>
      </c>
      <c r="U19" s="37" t="e">
        <f t="shared" si="12"/>
        <v>#DIV/0!</v>
      </c>
      <c r="V19" s="37" t="e">
        <f t="shared" si="13"/>
        <v>#DIV/0!</v>
      </c>
      <c r="W19" s="37" t="e">
        <f t="shared" si="16"/>
        <v>#DIV/0!</v>
      </c>
      <c r="X19" s="37" t="e">
        <f t="shared" si="14"/>
        <v>#DIV/0!</v>
      </c>
      <c r="Y19" s="37" t="e">
        <f t="shared" si="17"/>
        <v>#DIV/0!</v>
      </c>
      <c r="Z19" s="37" t="e">
        <f t="shared" si="18"/>
        <v>#DIV/0!</v>
      </c>
      <c r="AA19" s="37" t="e">
        <f t="shared" si="19"/>
        <v>#DIV/0!</v>
      </c>
      <c r="AB19" s="136" t="e">
        <f t="shared" si="7"/>
        <v>#DIV/0!</v>
      </c>
      <c r="AC19" s="60" t="e">
        <f t="shared" si="20"/>
        <v>#DIV/0!</v>
      </c>
    </row>
    <row r="20" spans="1:29" x14ac:dyDescent="0.25">
      <c r="A20" s="102">
        <v>45444</v>
      </c>
      <c r="B20" s="122"/>
      <c r="C20" s="123"/>
      <c r="D20" s="123"/>
      <c r="E20" s="123"/>
      <c r="F20" s="123"/>
      <c r="G20" s="123"/>
      <c r="H20" s="25">
        <f t="shared" si="0"/>
        <v>0</v>
      </c>
      <c r="I20" s="10" t="e">
        <f t="shared" si="1"/>
        <v>#DIV/0!</v>
      </c>
      <c r="J20" s="1" t="e">
        <f t="shared" si="2"/>
        <v>#DIV/0!</v>
      </c>
      <c r="K20" s="1" t="e">
        <f>(B20-G20*K1)/(F20-G20)</f>
        <v>#DIV/0!</v>
      </c>
      <c r="L20" s="25" t="e">
        <f t="shared" si="3"/>
        <v>#DIV/0!</v>
      </c>
      <c r="M20" s="94" t="e">
        <f t="shared" si="4"/>
        <v>#DIV/0!</v>
      </c>
      <c r="N20" s="3" t="e">
        <f t="shared" si="5"/>
        <v>#DIV/0!</v>
      </c>
      <c r="P20" s="102">
        <f t="shared" si="6"/>
        <v>45444</v>
      </c>
      <c r="Q20" s="140" t="e">
        <f t="shared" si="8"/>
        <v>#DIV/0!</v>
      </c>
      <c r="R20" s="37" t="e">
        <f t="shared" si="9"/>
        <v>#DIV/0!</v>
      </c>
      <c r="S20" s="37" t="e">
        <f t="shared" si="10"/>
        <v>#DIV/0!</v>
      </c>
      <c r="T20" s="37" t="e">
        <f t="shared" si="11"/>
        <v>#DIV/0!</v>
      </c>
      <c r="U20" s="37" t="e">
        <f t="shared" si="12"/>
        <v>#DIV/0!</v>
      </c>
      <c r="V20" s="37" t="e">
        <f t="shared" si="13"/>
        <v>#DIV/0!</v>
      </c>
      <c r="W20" s="37" t="e">
        <f t="shared" si="16"/>
        <v>#DIV/0!</v>
      </c>
      <c r="X20" s="37" t="e">
        <f t="shared" si="14"/>
        <v>#DIV/0!</v>
      </c>
      <c r="Y20" s="37" t="e">
        <f t="shared" si="17"/>
        <v>#DIV/0!</v>
      </c>
      <c r="Z20" s="37" t="e">
        <f t="shared" si="18"/>
        <v>#DIV/0!</v>
      </c>
      <c r="AA20" s="37" t="e">
        <f t="shared" si="19"/>
        <v>#DIV/0!</v>
      </c>
      <c r="AB20" s="136" t="e">
        <f t="shared" si="7"/>
        <v>#DIV/0!</v>
      </c>
      <c r="AC20" s="60" t="e">
        <f t="shared" si="20"/>
        <v>#DIV/0!</v>
      </c>
    </row>
    <row r="21" spans="1:29" x14ac:dyDescent="0.25">
      <c r="A21" s="102">
        <v>45474</v>
      </c>
      <c r="B21" s="122"/>
      <c r="C21" s="123"/>
      <c r="D21" s="123"/>
      <c r="E21" s="123"/>
      <c r="F21" s="123"/>
      <c r="G21" s="123"/>
      <c r="H21" s="25">
        <f t="shared" si="0"/>
        <v>0</v>
      </c>
      <c r="I21" s="10" t="e">
        <f t="shared" si="1"/>
        <v>#DIV/0!</v>
      </c>
      <c r="J21" s="1" t="e">
        <f t="shared" si="2"/>
        <v>#DIV/0!</v>
      </c>
      <c r="K21" s="1" t="e">
        <f>(B21-G21*K1)/(F21-G21)</f>
        <v>#DIV/0!</v>
      </c>
      <c r="L21" s="25" t="e">
        <f t="shared" si="3"/>
        <v>#DIV/0!</v>
      </c>
      <c r="M21" s="94" t="e">
        <f t="shared" si="4"/>
        <v>#DIV/0!</v>
      </c>
      <c r="N21" s="3" t="e">
        <f t="shared" si="5"/>
        <v>#DIV/0!</v>
      </c>
      <c r="P21" s="102">
        <f t="shared" si="6"/>
        <v>45474</v>
      </c>
      <c r="Q21" s="140" t="e">
        <f t="shared" si="8"/>
        <v>#DIV/0!</v>
      </c>
      <c r="R21" s="37" t="e">
        <f t="shared" si="9"/>
        <v>#DIV/0!</v>
      </c>
      <c r="S21" s="37" t="e">
        <f t="shared" si="10"/>
        <v>#DIV/0!</v>
      </c>
      <c r="T21" s="37" t="e">
        <f t="shared" si="11"/>
        <v>#DIV/0!</v>
      </c>
      <c r="U21" s="37" t="e">
        <f t="shared" si="12"/>
        <v>#DIV/0!</v>
      </c>
      <c r="V21" s="37" t="e">
        <f t="shared" si="13"/>
        <v>#DIV/0!</v>
      </c>
      <c r="W21" s="37" t="e">
        <f t="shared" si="16"/>
        <v>#DIV/0!</v>
      </c>
      <c r="X21" s="37" t="e">
        <f t="shared" si="14"/>
        <v>#DIV/0!</v>
      </c>
      <c r="Y21" s="37" t="e">
        <f t="shared" si="17"/>
        <v>#DIV/0!</v>
      </c>
      <c r="Z21" s="37" t="e">
        <f t="shared" si="18"/>
        <v>#DIV/0!</v>
      </c>
      <c r="AA21" s="37" t="e">
        <f t="shared" si="19"/>
        <v>#DIV/0!</v>
      </c>
      <c r="AB21" s="136" t="e">
        <f t="shared" si="7"/>
        <v>#DIV/0!</v>
      </c>
      <c r="AC21" s="60" t="e">
        <f t="shared" si="20"/>
        <v>#DIV/0!</v>
      </c>
    </row>
    <row r="22" spans="1:29" x14ac:dyDescent="0.25">
      <c r="A22" s="102">
        <v>45505</v>
      </c>
      <c r="B22" s="122"/>
      <c r="C22" s="123"/>
      <c r="D22" s="123"/>
      <c r="E22" s="123"/>
      <c r="F22" s="123"/>
      <c r="G22" s="123"/>
      <c r="H22" s="25">
        <f t="shared" si="0"/>
        <v>0</v>
      </c>
      <c r="I22" s="10" t="e">
        <f t="shared" si="1"/>
        <v>#DIV/0!</v>
      </c>
      <c r="J22" s="1" t="e">
        <f t="shared" si="2"/>
        <v>#DIV/0!</v>
      </c>
      <c r="K22" s="1" t="e">
        <f>(B22-G22*K1)/(F22-G22)</f>
        <v>#DIV/0!</v>
      </c>
      <c r="L22" s="25" t="e">
        <f t="shared" si="3"/>
        <v>#DIV/0!</v>
      </c>
      <c r="M22" s="94" t="e">
        <f t="shared" si="4"/>
        <v>#DIV/0!</v>
      </c>
      <c r="N22" s="3" t="e">
        <f t="shared" si="5"/>
        <v>#DIV/0!</v>
      </c>
      <c r="P22" s="102">
        <f t="shared" si="6"/>
        <v>45505</v>
      </c>
      <c r="Q22" s="140" t="e">
        <f t="shared" si="8"/>
        <v>#DIV/0!</v>
      </c>
      <c r="R22" s="37" t="e">
        <f t="shared" si="9"/>
        <v>#DIV/0!</v>
      </c>
      <c r="S22" s="37" t="e">
        <f t="shared" si="10"/>
        <v>#DIV/0!</v>
      </c>
      <c r="T22" s="37" t="e">
        <f t="shared" si="11"/>
        <v>#DIV/0!</v>
      </c>
      <c r="U22" s="37" t="e">
        <f t="shared" si="12"/>
        <v>#DIV/0!</v>
      </c>
      <c r="V22" s="37" t="e">
        <f t="shared" si="13"/>
        <v>#DIV/0!</v>
      </c>
      <c r="W22" s="37" t="e">
        <f t="shared" si="16"/>
        <v>#DIV/0!</v>
      </c>
      <c r="X22" s="37" t="e">
        <f t="shared" si="14"/>
        <v>#DIV/0!</v>
      </c>
      <c r="Y22" s="37" t="e">
        <f t="shared" si="17"/>
        <v>#DIV/0!</v>
      </c>
      <c r="Z22" s="37" t="e">
        <f t="shared" si="18"/>
        <v>#DIV/0!</v>
      </c>
      <c r="AA22" s="37" t="e">
        <f t="shared" si="19"/>
        <v>#DIV/0!</v>
      </c>
      <c r="AB22" s="136" t="e">
        <f t="shared" si="7"/>
        <v>#DIV/0!</v>
      </c>
      <c r="AC22" s="60" t="e">
        <f t="shared" si="20"/>
        <v>#DIV/0!</v>
      </c>
    </row>
    <row r="23" spans="1:29" x14ac:dyDescent="0.25">
      <c r="A23" s="102">
        <v>45536</v>
      </c>
      <c r="B23" s="122"/>
      <c r="C23" s="123"/>
      <c r="D23" s="123"/>
      <c r="E23" s="123"/>
      <c r="F23" s="123"/>
      <c r="G23" s="123"/>
      <c r="H23" s="25">
        <f t="shared" si="0"/>
        <v>0</v>
      </c>
      <c r="I23" s="10" t="e">
        <f t="shared" si="1"/>
        <v>#DIV/0!</v>
      </c>
      <c r="J23" s="1" t="e">
        <f t="shared" si="2"/>
        <v>#DIV/0!</v>
      </c>
      <c r="K23" s="1" t="e">
        <f>(B23-G23*K1)/(F23-G23)</f>
        <v>#DIV/0!</v>
      </c>
      <c r="L23" s="25" t="e">
        <f t="shared" si="3"/>
        <v>#DIV/0!</v>
      </c>
      <c r="M23" s="94" t="e">
        <f t="shared" si="4"/>
        <v>#DIV/0!</v>
      </c>
      <c r="N23" s="3" t="e">
        <f t="shared" si="5"/>
        <v>#DIV/0!</v>
      </c>
      <c r="P23" s="102">
        <f t="shared" si="6"/>
        <v>45536</v>
      </c>
      <c r="Q23" s="140" t="e">
        <f t="shared" si="8"/>
        <v>#DIV/0!</v>
      </c>
      <c r="R23" s="37" t="e">
        <f t="shared" si="9"/>
        <v>#DIV/0!</v>
      </c>
      <c r="S23" s="37" t="e">
        <f t="shared" si="10"/>
        <v>#DIV/0!</v>
      </c>
      <c r="T23" s="37" t="e">
        <f t="shared" si="11"/>
        <v>#DIV/0!</v>
      </c>
      <c r="U23" s="37" t="e">
        <f t="shared" si="12"/>
        <v>#DIV/0!</v>
      </c>
      <c r="V23" s="37" t="e">
        <f t="shared" si="13"/>
        <v>#DIV/0!</v>
      </c>
      <c r="W23" s="37" t="e">
        <f t="shared" si="16"/>
        <v>#DIV/0!</v>
      </c>
      <c r="X23" s="37" t="e">
        <f t="shared" si="14"/>
        <v>#DIV/0!</v>
      </c>
      <c r="Y23" s="37" t="e">
        <f t="shared" si="17"/>
        <v>#DIV/0!</v>
      </c>
      <c r="Z23" s="37" t="e">
        <f t="shared" si="18"/>
        <v>#DIV/0!</v>
      </c>
      <c r="AA23" s="37" t="e">
        <f t="shared" si="19"/>
        <v>#DIV/0!</v>
      </c>
      <c r="AB23" s="136" t="e">
        <f t="shared" si="7"/>
        <v>#DIV/0!</v>
      </c>
      <c r="AC23" s="60" t="e">
        <f t="shared" si="20"/>
        <v>#DIV/0!</v>
      </c>
    </row>
    <row r="24" spans="1:29" x14ac:dyDescent="0.25">
      <c r="A24" s="102">
        <v>45566</v>
      </c>
      <c r="B24" s="122"/>
      <c r="C24" s="123"/>
      <c r="D24" s="123"/>
      <c r="E24" s="123"/>
      <c r="F24" s="123"/>
      <c r="G24" s="123"/>
      <c r="H24" s="25">
        <f t="shared" si="0"/>
        <v>0</v>
      </c>
      <c r="I24" s="10" t="e">
        <f t="shared" si="1"/>
        <v>#DIV/0!</v>
      </c>
      <c r="J24" s="1" t="e">
        <f t="shared" si="2"/>
        <v>#DIV/0!</v>
      </c>
      <c r="K24" s="1" t="e">
        <f>(B24-G24*K1)/(F24-G24)</f>
        <v>#DIV/0!</v>
      </c>
      <c r="L24" s="25" t="e">
        <f t="shared" si="3"/>
        <v>#DIV/0!</v>
      </c>
      <c r="M24" s="94" t="e">
        <f t="shared" si="4"/>
        <v>#DIV/0!</v>
      </c>
      <c r="N24" s="3" t="e">
        <f t="shared" si="5"/>
        <v>#DIV/0!</v>
      </c>
      <c r="P24" s="102">
        <f t="shared" si="6"/>
        <v>45566</v>
      </c>
      <c r="Q24" s="140" t="e">
        <f t="shared" si="8"/>
        <v>#DIV/0!</v>
      </c>
      <c r="R24" s="37" t="e">
        <f t="shared" si="9"/>
        <v>#DIV/0!</v>
      </c>
      <c r="S24" s="37" t="e">
        <f t="shared" si="10"/>
        <v>#DIV/0!</v>
      </c>
      <c r="T24" s="37" t="e">
        <f t="shared" si="11"/>
        <v>#DIV/0!</v>
      </c>
      <c r="U24" s="37" t="e">
        <f t="shared" si="12"/>
        <v>#DIV/0!</v>
      </c>
      <c r="V24" s="37" t="e">
        <f t="shared" si="13"/>
        <v>#DIV/0!</v>
      </c>
      <c r="W24" s="37" t="e">
        <f t="shared" si="16"/>
        <v>#DIV/0!</v>
      </c>
      <c r="X24" s="37" t="e">
        <f t="shared" si="14"/>
        <v>#DIV/0!</v>
      </c>
      <c r="Y24" s="37" t="e">
        <f t="shared" si="17"/>
        <v>#DIV/0!</v>
      </c>
      <c r="Z24" s="37" t="e">
        <f t="shared" si="18"/>
        <v>#DIV/0!</v>
      </c>
      <c r="AA24" s="37" t="e">
        <f t="shared" si="19"/>
        <v>#DIV/0!</v>
      </c>
      <c r="AB24" s="136" t="e">
        <f t="shared" si="7"/>
        <v>#DIV/0!</v>
      </c>
      <c r="AC24" s="60" t="e">
        <f t="shared" si="20"/>
        <v>#DIV/0!</v>
      </c>
    </row>
    <row r="25" spans="1:29" ht="13.15" thickBot="1" x14ac:dyDescent="0.3">
      <c r="A25" s="102">
        <v>45597</v>
      </c>
      <c r="B25" s="122"/>
      <c r="C25" s="123"/>
      <c r="D25" s="123"/>
      <c r="E25" s="123"/>
      <c r="F25" s="123"/>
      <c r="G25" s="123"/>
      <c r="H25" s="25">
        <f t="shared" si="0"/>
        <v>0</v>
      </c>
      <c r="I25" s="10" t="e">
        <f t="shared" si="1"/>
        <v>#DIV/0!</v>
      </c>
      <c r="J25" s="1" t="e">
        <f t="shared" si="2"/>
        <v>#DIV/0!</v>
      </c>
      <c r="K25" s="1" t="e">
        <f>(B25-G25*K1)/(F25-G25)</f>
        <v>#DIV/0!</v>
      </c>
      <c r="L25" s="25" t="e">
        <f t="shared" si="3"/>
        <v>#DIV/0!</v>
      </c>
      <c r="M25" s="94" t="e">
        <f t="shared" si="4"/>
        <v>#DIV/0!</v>
      </c>
      <c r="N25" s="3" t="e">
        <f t="shared" si="5"/>
        <v>#DIV/0!</v>
      </c>
      <c r="P25" s="103">
        <f t="shared" si="6"/>
        <v>45597</v>
      </c>
      <c r="Q25" s="148" t="e">
        <f t="shared" si="8"/>
        <v>#DIV/0!</v>
      </c>
      <c r="R25" s="57" t="e">
        <f t="shared" si="9"/>
        <v>#DIV/0!</v>
      </c>
      <c r="S25" s="57" t="e">
        <f t="shared" si="10"/>
        <v>#DIV/0!</v>
      </c>
      <c r="T25" s="57" t="e">
        <f t="shared" si="11"/>
        <v>#DIV/0!</v>
      </c>
      <c r="U25" s="57" t="e">
        <f t="shared" si="12"/>
        <v>#DIV/0!</v>
      </c>
      <c r="V25" s="57" t="e">
        <f t="shared" si="13"/>
        <v>#DIV/0!</v>
      </c>
      <c r="W25" s="57" t="e">
        <f t="shared" si="16"/>
        <v>#DIV/0!</v>
      </c>
      <c r="X25" s="57" t="e">
        <f t="shared" si="14"/>
        <v>#DIV/0!</v>
      </c>
      <c r="Y25" s="57" t="e">
        <f t="shared" si="17"/>
        <v>#DIV/0!</v>
      </c>
      <c r="Z25" s="57" t="e">
        <f t="shared" si="18"/>
        <v>#DIV/0!</v>
      </c>
      <c r="AA25" s="57" t="e">
        <f t="shared" si="19"/>
        <v>#DIV/0!</v>
      </c>
      <c r="AB25" s="137" t="e">
        <f t="shared" si="7"/>
        <v>#DIV/0!</v>
      </c>
      <c r="AC25" s="58" t="e">
        <f t="shared" si="20"/>
        <v>#DIV/0!</v>
      </c>
    </row>
    <row r="26" spans="1:29" ht="13.15" thickBot="1" x14ac:dyDescent="0.3">
      <c r="A26" s="141">
        <v>45627</v>
      </c>
      <c r="B26" s="124"/>
      <c r="C26" s="125"/>
      <c r="D26" s="125"/>
      <c r="E26" s="125"/>
      <c r="F26" s="125"/>
      <c r="G26" s="125"/>
      <c r="H26" s="26">
        <f t="shared" si="0"/>
        <v>0</v>
      </c>
      <c r="I26" s="12" t="e">
        <f t="shared" si="1"/>
        <v>#DIV/0!</v>
      </c>
      <c r="J26" s="4" t="e">
        <f t="shared" si="2"/>
        <v>#DIV/0!</v>
      </c>
      <c r="K26" s="4" t="e">
        <f>(B26-G26*K1)/(F26-G26)</f>
        <v>#DIV/0!</v>
      </c>
      <c r="L26" s="26" t="e">
        <f t="shared" si="3"/>
        <v>#DIV/0!</v>
      </c>
      <c r="M26" s="97" t="e">
        <f t="shared" si="4"/>
        <v>#DIV/0!</v>
      </c>
      <c r="N26" s="5" t="e">
        <f t="shared" si="5"/>
        <v>#DIV/0!</v>
      </c>
      <c r="P26" s="101">
        <f t="shared" si="6"/>
        <v>45627</v>
      </c>
      <c r="Q26" s="145" t="e">
        <f t="shared" si="8"/>
        <v>#DIV/0!</v>
      </c>
      <c r="R26" s="134" t="e">
        <f t="shared" si="9"/>
        <v>#DIV/0!</v>
      </c>
      <c r="S26" s="134" t="e">
        <f t="shared" si="10"/>
        <v>#DIV/0!</v>
      </c>
      <c r="T26" s="134" t="e">
        <f t="shared" si="11"/>
        <v>#DIV/0!</v>
      </c>
      <c r="U26" s="134" t="e">
        <f t="shared" si="12"/>
        <v>#DIV/0!</v>
      </c>
      <c r="V26" s="134" t="e">
        <f t="shared" si="13"/>
        <v>#DIV/0!</v>
      </c>
      <c r="W26" s="134" t="e">
        <f t="shared" si="16"/>
        <v>#DIV/0!</v>
      </c>
      <c r="X26" s="134" t="e">
        <f t="shared" si="14"/>
        <v>#DIV/0!</v>
      </c>
      <c r="Y26" s="134" t="e">
        <f t="shared" si="17"/>
        <v>#DIV/0!</v>
      </c>
      <c r="Z26" s="134" t="e">
        <f t="shared" si="18"/>
        <v>#DIV/0!</v>
      </c>
      <c r="AA26" s="134" t="e">
        <f t="shared" si="19"/>
        <v>#DIV/0!</v>
      </c>
      <c r="AB26" s="135" t="e">
        <f t="shared" si="7"/>
        <v>#DIV/0!</v>
      </c>
      <c r="AC26" s="134" t="e">
        <f t="shared" si="20"/>
        <v>#DIV/0!</v>
      </c>
    </row>
    <row r="27" spans="1:29" x14ac:dyDescent="0.25">
      <c r="A27" s="104">
        <v>45658</v>
      </c>
      <c r="B27" s="126"/>
      <c r="C27" s="127"/>
      <c r="D27" s="127"/>
      <c r="E27" s="127"/>
      <c r="F27" s="127"/>
      <c r="G27" s="127"/>
      <c r="H27" s="24">
        <f t="shared" si="0"/>
        <v>0</v>
      </c>
      <c r="I27" s="11" t="e">
        <f t="shared" si="1"/>
        <v>#DIV/0!</v>
      </c>
      <c r="J27" s="6" t="e">
        <f t="shared" si="2"/>
        <v>#DIV/0!</v>
      </c>
      <c r="K27" s="6" t="e">
        <f>(B27-G27*K1)/(F27-G27)</f>
        <v>#DIV/0!</v>
      </c>
      <c r="L27" s="24" t="e">
        <f t="shared" si="3"/>
        <v>#DIV/0!</v>
      </c>
      <c r="M27" s="93" t="e">
        <f t="shared" si="4"/>
        <v>#DIV/0!</v>
      </c>
      <c r="N27" s="2" t="e">
        <f t="shared" si="5"/>
        <v>#DIV/0!</v>
      </c>
      <c r="P27" s="102">
        <f t="shared" si="6"/>
        <v>45658</v>
      </c>
      <c r="Q27" s="140" t="e">
        <f t="shared" si="8"/>
        <v>#DIV/0!</v>
      </c>
      <c r="R27" s="37" t="e">
        <f t="shared" si="9"/>
        <v>#DIV/0!</v>
      </c>
      <c r="S27" s="37" t="e">
        <f t="shared" si="10"/>
        <v>#DIV/0!</v>
      </c>
      <c r="T27" s="37" t="e">
        <f t="shared" si="11"/>
        <v>#DIV/0!</v>
      </c>
      <c r="U27" s="37" t="e">
        <f t="shared" si="12"/>
        <v>#DIV/0!</v>
      </c>
      <c r="V27" s="37" t="e">
        <f t="shared" si="13"/>
        <v>#DIV/0!</v>
      </c>
      <c r="W27" s="37" t="e">
        <f t="shared" si="16"/>
        <v>#DIV/0!</v>
      </c>
      <c r="X27" s="37" t="e">
        <f t="shared" si="14"/>
        <v>#DIV/0!</v>
      </c>
      <c r="Y27" s="37" t="e">
        <f t="shared" si="17"/>
        <v>#DIV/0!</v>
      </c>
      <c r="Z27" s="37" t="e">
        <f t="shared" si="18"/>
        <v>#DIV/0!</v>
      </c>
      <c r="AA27" s="37" t="e">
        <f t="shared" si="19"/>
        <v>#DIV/0!</v>
      </c>
      <c r="AB27" s="136" t="e">
        <f t="shared" si="7"/>
        <v>#DIV/0!</v>
      </c>
      <c r="AC27" s="37" t="e">
        <f t="shared" si="20"/>
        <v>#DIV/0!</v>
      </c>
    </row>
    <row r="28" spans="1:29" x14ac:dyDescent="0.25">
      <c r="A28" s="102">
        <v>45689</v>
      </c>
      <c r="B28" s="122"/>
      <c r="C28" s="123"/>
      <c r="D28" s="123"/>
      <c r="E28" s="123"/>
      <c r="F28" s="123"/>
      <c r="G28" s="123"/>
      <c r="H28" s="25">
        <f t="shared" si="0"/>
        <v>0</v>
      </c>
      <c r="I28" s="10" t="e">
        <f t="shared" si="1"/>
        <v>#DIV/0!</v>
      </c>
      <c r="J28" s="1" t="e">
        <f t="shared" si="2"/>
        <v>#DIV/0!</v>
      </c>
      <c r="K28" s="1" t="e">
        <f>(B28-G28*K1)/(F28-G28)</f>
        <v>#DIV/0!</v>
      </c>
      <c r="L28" s="25" t="e">
        <f t="shared" si="3"/>
        <v>#DIV/0!</v>
      </c>
      <c r="M28" s="94" t="e">
        <f t="shared" si="4"/>
        <v>#DIV/0!</v>
      </c>
      <c r="N28" s="3" t="e">
        <f t="shared" si="5"/>
        <v>#DIV/0!</v>
      </c>
      <c r="P28" s="102">
        <f t="shared" si="6"/>
        <v>45689</v>
      </c>
      <c r="Q28" s="140" t="e">
        <f t="shared" si="8"/>
        <v>#DIV/0!</v>
      </c>
      <c r="R28" s="37" t="e">
        <f t="shared" si="9"/>
        <v>#DIV/0!</v>
      </c>
      <c r="S28" s="37" t="e">
        <f t="shared" si="10"/>
        <v>#DIV/0!</v>
      </c>
      <c r="T28" s="37" t="e">
        <f t="shared" si="11"/>
        <v>#DIV/0!</v>
      </c>
      <c r="U28" s="37" t="e">
        <f t="shared" si="12"/>
        <v>#DIV/0!</v>
      </c>
      <c r="V28" s="37" t="e">
        <f t="shared" si="13"/>
        <v>#DIV/0!</v>
      </c>
      <c r="W28" s="37" t="e">
        <f t="shared" si="16"/>
        <v>#DIV/0!</v>
      </c>
      <c r="X28" s="37" t="e">
        <f t="shared" si="14"/>
        <v>#DIV/0!</v>
      </c>
      <c r="Y28" s="37" t="e">
        <f t="shared" si="17"/>
        <v>#DIV/0!</v>
      </c>
      <c r="Z28" s="37" t="e">
        <f t="shared" si="18"/>
        <v>#DIV/0!</v>
      </c>
      <c r="AA28" s="37" t="e">
        <f t="shared" si="19"/>
        <v>#DIV/0!</v>
      </c>
      <c r="AB28" s="136" t="e">
        <f t="shared" si="7"/>
        <v>#DIV/0!</v>
      </c>
      <c r="AC28" s="37" t="e">
        <f t="shared" si="20"/>
        <v>#DIV/0!</v>
      </c>
    </row>
    <row r="29" spans="1:29" x14ac:dyDescent="0.25">
      <c r="A29" s="102">
        <v>45717</v>
      </c>
      <c r="B29" s="122"/>
      <c r="C29" s="123"/>
      <c r="D29" s="123"/>
      <c r="E29" s="123"/>
      <c r="F29" s="123"/>
      <c r="G29" s="123"/>
      <c r="H29" s="25">
        <f t="shared" si="0"/>
        <v>0</v>
      </c>
      <c r="I29" s="10" t="e">
        <f t="shared" si="1"/>
        <v>#DIV/0!</v>
      </c>
      <c r="J29" s="1" t="e">
        <f t="shared" si="2"/>
        <v>#DIV/0!</v>
      </c>
      <c r="K29" s="1" t="e">
        <f>(B29-G29*K1)/(F29-G29)</f>
        <v>#DIV/0!</v>
      </c>
      <c r="L29" s="25" t="e">
        <f t="shared" si="3"/>
        <v>#DIV/0!</v>
      </c>
      <c r="M29" s="94" t="e">
        <f t="shared" si="4"/>
        <v>#DIV/0!</v>
      </c>
      <c r="N29" s="3" t="e">
        <f t="shared" si="5"/>
        <v>#DIV/0!</v>
      </c>
      <c r="P29" s="102">
        <f t="shared" si="6"/>
        <v>45717</v>
      </c>
      <c r="Q29" s="140" t="e">
        <f t="shared" si="8"/>
        <v>#DIV/0!</v>
      </c>
      <c r="R29" s="37" t="e">
        <f t="shared" si="9"/>
        <v>#DIV/0!</v>
      </c>
      <c r="S29" s="37" t="e">
        <f t="shared" si="10"/>
        <v>#DIV/0!</v>
      </c>
      <c r="T29" s="37" t="e">
        <f t="shared" si="11"/>
        <v>#DIV/0!</v>
      </c>
      <c r="U29" s="37" t="e">
        <f t="shared" si="12"/>
        <v>#DIV/0!</v>
      </c>
      <c r="V29" s="37" t="e">
        <f t="shared" si="13"/>
        <v>#DIV/0!</v>
      </c>
      <c r="W29" s="37" t="e">
        <f t="shared" si="16"/>
        <v>#DIV/0!</v>
      </c>
      <c r="X29" s="37" t="e">
        <f t="shared" si="14"/>
        <v>#DIV/0!</v>
      </c>
      <c r="Y29" s="37" t="e">
        <f t="shared" si="17"/>
        <v>#DIV/0!</v>
      </c>
      <c r="Z29" s="37" t="e">
        <f t="shared" si="18"/>
        <v>#DIV/0!</v>
      </c>
      <c r="AA29" s="37" t="e">
        <f t="shared" si="19"/>
        <v>#DIV/0!</v>
      </c>
      <c r="AB29" s="136" t="e">
        <f t="shared" si="7"/>
        <v>#DIV/0!</v>
      </c>
      <c r="AC29" s="37" t="e">
        <f t="shared" si="20"/>
        <v>#DIV/0!</v>
      </c>
    </row>
    <row r="30" spans="1:29" x14ac:dyDescent="0.25">
      <c r="A30" s="102">
        <v>45748</v>
      </c>
      <c r="B30" s="122"/>
      <c r="C30" s="123"/>
      <c r="D30" s="123"/>
      <c r="E30" s="123"/>
      <c r="F30" s="123"/>
      <c r="G30" s="123"/>
      <c r="H30" s="25">
        <f t="shared" si="0"/>
        <v>0</v>
      </c>
      <c r="I30" s="10" t="e">
        <f t="shared" si="1"/>
        <v>#DIV/0!</v>
      </c>
      <c r="J30" s="1" t="e">
        <f t="shared" si="2"/>
        <v>#DIV/0!</v>
      </c>
      <c r="K30" s="1" t="e">
        <f>(B30-G30*K1)/(F30-G30)</f>
        <v>#DIV/0!</v>
      </c>
      <c r="L30" s="25" t="e">
        <f t="shared" si="3"/>
        <v>#DIV/0!</v>
      </c>
      <c r="M30" s="94" t="e">
        <f t="shared" si="4"/>
        <v>#DIV/0!</v>
      </c>
      <c r="N30" s="3" t="e">
        <f t="shared" si="5"/>
        <v>#DIV/0!</v>
      </c>
      <c r="P30" s="102">
        <f t="shared" si="6"/>
        <v>45748</v>
      </c>
      <c r="Q30" s="140" t="e">
        <f t="shared" si="8"/>
        <v>#DIV/0!</v>
      </c>
      <c r="R30" s="37" t="e">
        <f t="shared" si="9"/>
        <v>#DIV/0!</v>
      </c>
      <c r="S30" s="37" t="e">
        <f t="shared" si="10"/>
        <v>#DIV/0!</v>
      </c>
      <c r="T30" s="37" t="e">
        <f t="shared" si="11"/>
        <v>#DIV/0!</v>
      </c>
      <c r="U30" s="37" t="e">
        <f t="shared" si="12"/>
        <v>#DIV/0!</v>
      </c>
      <c r="V30" s="37" t="e">
        <f t="shared" si="13"/>
        <v>#DIV/0!</v>
      </c>
      <c r="W30" s="37" t="e">
        <f t="shared" si="16"/>
        <v>#DIV/0!</v>
      </c>
      <c r="X30" s="37" t="e">
        <f t="shared" si="14"/>
        <v>#DIV/0!</v>
      </c>
      <c r="Y30" s="37" t="e">
        <f t="shared" si="17"/>
        <v>#DIV/0!</v>
      </c>
      <c r="Z30" s="37" t="e">
        <f t="shared" si="18"/>
        <v>#DIV/0!</v>
      </c>
      <c r="AA30" s="37" t="e">
        <f t="shared" si="19"/>
        <v>#DIV/0!</v>
      </c>
      <c r="AB30" s="136" t="e">
        <f t="shared" si="7"/>
        <v>#DIV/0!</v>
      </c>
      <c r="AC30" s="37" t="e">
        <f t="shared" si="20"/>
        <v>#DIV/0!</v>
      </c>
    </row>
    <row r="31" spans="1:29" x14ac:dyDescent="0.25">
      <c r="A31" s="102">
        <v>45778</v>
      </c>
      <c r="B31" s="122"/>
      <c r="C31" s="123"/>
      <c r="D31" s="123"/>
      <c r="E31" s="123"/>
      <c r="F31" s="123"/>
      <c r="G31" s="123"/>
      <c r="H31" s="25">
        <f t="shared" si="0"/>
        <v>0</v>
      </c>
      <c r="I31" s="10" t="e">
        <f t="shared" si="1"/>
        <v>#DIV/0!</v>
      </c>
      <c r="J31" s="1" t="e">
        <f t="shared" si="2"/>
        <v>#DIV/0!</v>
      </c>
      <c r="K31" s="1" t="e">
        <f>(B31-G31*K1)/(F31-G31)</f>
        <v>#DIV/0!</v>
      </c>
      <c r="L31" s="25" t="e">
        <f t="shared" si="3"/>
        <v>#DIV/0!</v>
      </c>
      <c r="M31" s="94" t="e">
        <f t="shared" si="4"/>
        <v>#DIV/0!</v>
      </c>
      <c r="N31" s="3" t="e">
        <f t="shared" si="5"/>
        <v>#DIV/0!</v>
      </c>
      <c r="P31" s="102">
        <f t="shared" si="6"/>
        <v>45778</v>
      </c>
      <c r="Q31" s="140" t="e">
        <f t="shared" si="8"/>
        <v>#DIV/0!</v>
      </c>
      <c r="R31" s="37" t="e">
        <f t="shared" si="9"/>
        <v>#DIV/0!</v>
      </c>
      <c r="S31" s="37" t="e">
        <f t="shared" si="10"/>
        <v>#DIV/0!</v>
      </c>
      <c r="T31" s="37" t="e">
        <f t="shared" si="11"/>
        <v>#DIV/0!</v>
      </c>
      <c r="U31" s="37" t="e">
        <f t="shared" si="12"/>
        <v>#DIV/0!</v>
      </c>
      <c r="V31" s="37" t="e">
        <f t="shared" si="13"/>
        <v>#DIV/0!</v>
      </c>
      <c r="W31" s="37" t="e">
        <f t="shared" si="16"/>
        <v>#DIV/0!</v>
      </c>
      <c r="X31" s="37" t="e">
        <f t="shared" si="14"/>
        <v>#DIV/0!</v>
      </c>
      <c r="Y31" s="37" t="e">
        <f t="shared" si="17"/>
        <v>#DIV/0!</v>
      </c>
      <c r="Z31" s="37" t="e">
        <f t="shared" si="18"/>
        <v>#DIV/0!</v>
      </c>
      <c r="AA31" s="37" t="e">
        <f t="shared" si="19"/>
        <v>#DIV/0!</v>
      </c>
      <c r="AB31" s="136" t="e">
        <f t="shared" si="7"/>
        <v>#DIV/0!</v>
      </c>
      <c r="AC31" s="37" t="e">
        <f t="shared" si="20"/>
        <v>#DIV/0!</v>
      </c>
    </row>
    <row r="32" spans="1:29" x14ac:dyDescent="0.25">
      <c r="A32" s="102">
        <v>45809</v>
      </c>
      <c r="B32" s="122"/>
      <c r="C32" s="123"/>
      <c r="D32" s="123"/>
      <c r="E32" s="123"/>
      <c r="F32" s="123"/>
      <c r="G32" s="123"/>
      <c r="H32" s="25">
        <f t="shared" si="0"/>
        <v>0</v>
      </c>
      <c r="I32" s="10" t="e">
        <f t="shared" si="1"/>
        <v>#DIV/0!</v>
      </c>
      <c r="J32" s="1" t="e">
        <f t="shared" si="2"/>
        <v>#DIV/0!</v>
      </c>
      <c r="K32" s="1" t="e">
        <f>(B32-G32*K1)/(F32-G32)</f>
        <v>#DIV/0!</v>
      </c>
      <c r="L32" s="25" t="e">
        <f t="shared" si="3"/>
        <v>#DIV/0!</v>
      </c>
      <c r="M32" s="94" t="e">
        <f t="shared" si="4"/>
        <v>#DIV/0!</v>
      </c>
      <c r="N32" s="3" t="e">
        <f t="shared" si="5"/>
        <v>#DIV/0!</v>
      </c>
      <c r="P32" s="102">
        <f t="shared" si="6"/>
        <v>45809</v>
      </c>
      <c r="Q32" s="140" t="e">
        <f t="shared" si="8"/>
        <v>#DIV/0!</v>
      </c>
      <c r="R32" s="37" t="e">
        <f t="shared" si="9"/>
        <v>#DIV/0!</v>
      </c>
      <c r="S32" s="37" t="e">
        <f t="shared" si="10"/>
        <v>#DIV/0!</v>
      </c>
      <c r="T32" s="37" t="e">
        <f t="shared" si="11"/>
        <v>#DIV/0!</v>
      </c>
      <c r="U32" s="37" t="e">
        <f t="shared" si="12"/>
        <v>#DIV/0!</v>
      </c>
      <c r="V32" s="37" t="e">
        <f t="shared" si="13"/>
        <v>#DIV/0!</v>
      </c>
      <c r="W32" s="37" t="e">
        <f t="shared" si="16"/>
        <v>#DIV/0!</v>
      </c>
      <c r="X32" s="37" t="e">
        <f t="shared" si="14"/>
        <v>#DIV/0!</v>
      </c>
      <c r="Y32" s="37" t="e">
        <f t="shared" si="17"/>
        <v>#DIV/0!</v>
      </c>
      <c r="Z32" s="37" t="e">
        <f t="shared" si="18"/>
        <v>#DIV/0!</v>
      </c>
      <c r="AA32" s="37" t="e">
        <f t="shared" si="19"/>
        <v>#DIV/0!</v>
      </c>
      <c r="AB32" s="136" t="e">
        <f t="shared" si="7"/>
        <v>#DIV/0!</v>
      </c>
      <c r="AC32" s="37" t="e">
        <f t="shared" si="20"/>
        <v>#DIV/0!</v>
      </c>
    </row>
    <row r="33" spans="1:29" x14ac:dyDescent="0.25">
      <c r="A33" s="102">
        <v>45839</v>
      </c>
      <c r="B33" s="122"/>
      <c r="C33" s="123"/>
      <c r="D33" s="123"/>
      <c r="E33" s="123"/>
      <c r="F33" s="123"/>
      <c r="G33" s="123"/>
      <c r="H33" s="25">
        <f t="shared" si="0"/>
        <v>0</v>
      </c>
      <c r="I33" s="10" t="e">
        <f t="shared" si="1"/>
        <v>#DIV/0!</v>
      </c>
      <c r="J33" s="1" t="e">
        <f t="shared" si="2"/>
        <v>#DIV/0!</v>
      </c>
      <c r="K33" s="1" t="e">
        <f>(B33-G33*K1)/(F33-G33)</f>
        <v>#DIV/0!</v>
      </c>
      <c r="L33" s="25" t="e">
        <f t="shared" si="3"/>
        <v>#DIV/0!</v>
      </c>
      <c r="M33" s="94" t="e">
        <f t="shared" si="4"/>
        <v>#DIV/0!</v>
      </c>
      <c r="N33" s="3" t="e">
        <f t="shared" si="5"/>
        <v>#DIV/0!</v>
      </c>
      <c r="P33" s="102">
        <f t="shared" si="6"/>
        <v>45839</v>
      </c>
      <c r="Q33" s="140" t="e">
        <f t="shared" si="8"/>
        <v>#DIV/0!</v>
      </c>
      <c r="R33" s="37" t="e">
        <f t="shared" si="9"/>
        <v>#DIV/0!</v>
      </c>
      <c r="S33" s="37" t="e">
        <f t="shared" si="10"/>
        <v>#DIV/0!</v>
      </c>
      <c r="T33" s="37" t="e">
        <f t="shared" si="11"/>
        <v>#DIV/0!</v>
      </c>
      <c r="U33" s="37" t="e">
        <f t="shared" si="12"/>
        <v>#DIV/0!</v>
      </c>
      <c r="V33" s="37" t="e">
        <f t="shared" si="13"/>
        <v>#DIV/0!</v>
      </c>
      <c r="W33" s="37" t="e">
        <f t="shared" si="16"/>
        <v>#DIV/0!</v>
      </c>
      <c r="X33" s="37" t="e">
        <f t="shared" si="14"/>
        <v>#DIV/0!</v>
      </c>
      <c r="Y33" s="37" t="e">
        <f t="shared" si="17"/>
        <v>#DIV/0!</v>
      </c>
      <c r="Z33" s="37" t="e">
        <f t="shared" si="18"/>
        <v>#DIV/0!</v>
      </c>
      <c r="AA33" s="37" t="e">
        <f t="shared" si="19"/>
        <v>#DIV/0!</v>
      </c>
      <c r="AB33" s="136" t="e">
        <f t="shared" si="7"/>
        <v>#DIV/0!</v>
      </c>
      <c r="AC33" s="37" t="e">
        <f t="shared" si="20"/>
        <v>#DIV/0!</v>
      </c>
    </row>
    <row r="34" spans="1:29" x14ac:dyDescent="0.25">
      <c r="A34" s="102">
        <v>45870</v>
      </c>
      <c r="B34" s="122"/>
      <c r="C34" s="123"/>
      <c r="D34" s="123"/>
      <c r="E34" s="123"/>
      <c r="F34" s="123"/>
      <c r="G34" s="123"/>
      <c r="H34" s="25">
        <f t="shared" si="0"/>
        <v>0</v>
      </c>
      <c r="I34" s="10" t="e">
        <f t="shared" si="1"/>
        <v>#DIV/0!</v>
      </c>
      <c r="J34" s="1" t="e">
        <f t="shared" si="2"/>
        <v>#DIV/0!</v>
      </c>
      <c r="K34" s="1" t="e">
        <f>(B34-G34*K1)/(F34-G34)</f>
        <v>#DIV/0!</v>
      </c>
      <c r="L34" s="25" t="e">
        <f t="shared" si="3"/>
        <v>#DIV/0!</v>
      </c>
      <c r="M34" s="94" t="e">
        <f t="shared" si="4"/>
        <v>#DIV/0!</v>
      </c>
      <c r="N34" s="3" t="e">
        <f t="shared" si="5"/>
        <v>#DIV/0!</v>
      </c>
      <c r="P34" s="102">
        <f t="shared" si="6"/>
        <v>45870</v>
      </c>
      <c r="Q34" s="140" t="e">
        <f t="shared" si="8"/>
        <v>#DIV/0!</v>
      </c>
      <c r="R34" s="37" t="e">
        <f t="shared" si="9"/>
        <v>#DIV/0!</v>
      </c>
      <c r="S34" s="37" t="e">
        <f t="shared" si="10"/>
        <v>#DIV/0!</v>
      </c>
      <c r="T34" s="37" t="e">
        <f t="shared" si="11"/>
        <v>#DIV/0!</v>
      </c>
      <c r="U34" s="37" t="e">
        <f t="shared" si="12"/>
        <v>#DIV/0!</v>
      </c>
      <c r="V34" s="37" t="e">
        <f t="shared" si="13"/>
        <v>#DIV/0!</v>
      </c>
      <c r="W34" s="37" t="e">
        <f t="shared" si="16"/>
        <v>#DIV/0!</v>
      </c>
      <c r="X34" s="37" t="e">
        <f t="shared" si="14"/>
        <v>#DIV/0!</v>
      </c>
      <c r="Y34" s="37" t="e">
        <f t="shared" si="17"/>
        <v>#DIV/0!</v>
      </c>
      <c r="Z34" s="37" t="e">
        <f t="shared" si="18"/>
        <v>#DIV/0!</v>
      </c>
      <c r="AA34" s="37" t="e">
        <f t="shared" si="19"/>
        <v>#DIV/0!</v>
      </c>
      <c r="AB34" s="136" t="e">
        <f t="shared" si="7"/>
        <v>#DIV/0!</v>
      </c>
      <c r="AC34" s="37" t="e">
        <f t="shared" si="20"/>
        <v>#DIV/0!</v>
      </c>
    </row>
    <row r="35" spans="1:29" x14ac:dyDescent="0.25">
      <c r="A35" s="102">
        <v>45901</v>
      </c>
      <c r="B35" s="122"/>
      <c r="C35" s="123"/>
      <c r="D35" s="123"/>
      <c r="E35" s="123"/>
      <c r="F35" s="123"/>
      <c r="G35" s="123"/>
      <c r="H35" s="25">
        <f t="shared" ref="H35:H62" si="21">F35-G35</f>
        <v>0</v>
      </c>
      <c r="I35" s="10" t="e">
        <f t="shared" ref="I35:I62" si="22">F35/C35</f>
        <v>#DIV/0!</v>
      </c>
      <c r="J35" s="1" t="e">
        <f t="shared" ref="J35:J62" si="23">B35/F35</f>
        <v>#DIV/0!</v>
      </c>
      <c r="K35" s="1" t="e">
        <f>(B35-G35*K1)/(F35-G35)</f>
        <v>#DIV/0!</v>
      </c>
      <c r="L35" s="25" t="e">
        <f t="shared" ref="L35:L62" si="24">B35/C35</f>
        <v>#DIV/0!</v>
      </c>
      <c r="M35" s="94" t="e">
        <f t="shared" ref="M35:M62" si="25">D35/C35</f>
        <v>#DIV/0!</v>
      </c>
      <c r="N35" s="3" t="e">
        <f t="shared" ref="N35:N62" si="26">G35/F35</f>
        <v>#DIV/0!</v>
      </c>
      <c r="P35" s="102">
        <f t="shared" ref="P35:P62" si="27">A35</f>
        <v>45901</v>
      </c>
      <c r="Q35" s="140" t="e">
        <f t="shared" si="8"/>
        <v>#DIV/0!</v>
      </c>
      <c r="R35" s="37" t="e">
        <f t="shared" si="9"/>
        <v>#DIV/0!</v>
      </c>
      <c r="S35" s="37" t="e">
        <f t="shared" si="10"/>
        <v>#DIV/0!</v>
      </c>
      <c r="T35" s="37" t="e">
        <f t="shared" si="11"/>
        <v>#DIV/0!</v>
      </c>
      <c r="U35" s="37" t="e">
        <f t="shared" si="12"/>
        <v>#DIV/0!</v>
      </c>
      <c r="V35" s="37" t="e">
        <f t="shared" si="13"/>
        <v>#DIV/0!</v>
      </c>
      <c r="W35" s="37" t="e">
        <f t="shared" si="16"/>
        <v>#DIV/0!</v>
      </c>
      <c r="X35" s="37" t="e">
        <f t="shared" si="14"/>
        <v>#DIV/0!</v>
      </c>
      <c r="Y35" s="37" t="e">
        <f t="shared" si="17"/>
        <v>#DIV/0!</v>
      </c>
      <c r="Z35" s="37" t="e">
        <f t="shared" si="18"/>
        <v>#DIV/0!</v>
      </c>
      <c r="AA35" s="37" t="e">
        <f t="shared" si="19"/>
        <v>#DIV/0!</v>
      </c>
      <c r="AB35" s="136" t="e">
        <f t="shared" si="7"/>
        <v>#DIV/0!</v>
      </c>
      <c r="AC35" s="37" t="e">
        <f t="shared" si="20"/>
        <v>#DIV/0!</v>
      </c>
    </row>
    <row r="36" spans="1:29" x14ac:dyDescent="0.25">
      <c r="A36" s="102">
        <v>45931</v>
      </c>
      <c r="B36" s="122"/>
      <c r="C36" s="123"/>
      <c r="D36" s="123"/>
      <c r="E36" s="123"/>
      <c r="F36" s="123"/>
      <c r="G36" s="123"/>
      <c r="H36" s="25">
        <f t="shared" si="21"/>
        <v>0</v>
      </c>
      <c r="I36" s="10" t="e">
        <f t="shared" si="22"/>
        <v>#DIV/0!</v>
      </c>
      <c r="J36" s="1" t="e">
        <f t="shared" si="23"/>
        <v>#DIV/0!</v>
      </c>
      <c r="K36" s="1" t="e">
        <f>(B36-G36*K1)/(F36-G36)</f>
        <v>#DIV/0!</v>
      </c>
      <c r="L36" s="25" t="e">
        <f t="shared" si="24"/>
        <v>#DIV/0!</v>
      </c>
      <c r="M36" s="94" t="e">
        <f t="shared" si="25"/>
        <v>#DIV/0!</v>
      </c>
      <c r="N36" s="3" t="e">
        <f t="shared" si="26"/>
        <v>#DIV/0!</v>
      </c>
      <c r="P36" s="102">
        <f t="shared" si="27"/>
        <v>45931</v>
      </c>
      <c r="Q36" s="140" t="e">
        <f t="shared" si="8"/>
        <v>#DIV/0!</v>
      </c>
      <c r="R36" s="37" t="e">
        <f t="shared" si="9"/>
        <v>#DIV/0!</v>
      </c>
      <c r="S36" s="37" t="e">
        <f t="shared" si="10"/>
        <v>#DIV/0!</v>
      </c>
      <c r="T36" s="37" t="e">
        <f t="shared" si="11"/>
        <v>#DIV/0!</v>
      </c>
      <c r="U36" s="37" t="e">
        <f t="shared" si="12"/>
        <v>#DIV/0!</v>
      </c>
      <c r="V36" s="37" t="e">
        <f t="shared" si="13"/>
        <v>#DIV/0!</v>
      </c>
      <c r="W36" s="37" t="e">
        <f t="shared" si="16"/>
        <v>#DIV/0!</v>
      </c>
      <c r="X36" s="37" t="e">
        <f t="shared" si="14"/>
        <v>#DIV/0!</v>
      </c>
      <c r="Y36" s="37" t="e">
        <f t="shared" si="17"/>
        <v>#DIV/0!</v>
      </c>
      <c r="Z36" s="37" t="e">
        <f t="shared" si="18"/>
        <v>#DIV/0!</v>
      </c>
      <c r="AA36" s="37" t="e">
        <f t="shared" si="19"/>
        <v>#DIV/0!</v>
      </c>
      <c r="AB36" s="136" t="e">
        <f t="shared" si="7"/>
        <v>#DIV/0!</v>
      </c>
      <c r="AC36" s="37" t="e">
        <f t="shared" si="20"/>
        <v>#DIV/0!</v>
      </c>
    </row>
    <row r="37" spans="1:29" x14ac:dyDescent="0.25">
      <c r="A37" s="102">
        <v>45962</v>
      </c>
      <c r="B37" s="122"/>
      <c r="C37" s="123"/>
      <c r="D37" s="123"/>
      <c r="E37" s="123"/>
      <c r="F37" s="123"/>
      <c r="G37" s="123"/>
      <c r="H37" s="25">
        <f t="shared" si="21"/>
        <v>0</v>
      </c>
      <c r="I37" s="10" t="e">
        <f t="shared" si="22"/>
        <v>#DIV/0!</v>
      </c>
      <c r="J37" s="1" t="e">
        <f t="shared" si="23"/>
        <v>#DIV/0!</v>
      </c>
      <c r="K37" s="1" t="e">
        <f>(B37-G37*K1)/(F37-G37)</f>
        <v>#DIV/0!</v>
      </c>
      <c r="L37" s="25" t="e">
        <f t="shared" si="24"/>
        <v>#DIV/0!</v>
      </c>
      <c r="M37" s="94" t="e">
        <f t="shared" si="25"/>
        <v>#DIV/0!</v>
      </c>
      <c r="N37" s="3" t="e">
        <f t="shared" si="26"/>
        <v>#DIV/0!</v>
      </c>
      <c r="P37" s="102">
        <f t="shared" si="27"/>
        <v>45962</v>
      </c>
      <c r="Q37" s="140" t="e">
        <f t="shared" si="8"/>
        <v>#DIV/0!</v>
      </c>
      <c r="R37" s="37" t="e">
        <f t="shared" si="9"/>
        <v>#DIV/0!</v>
      </c>
      <c r="S37" s="37" t="e">
        <f t="shared" si="10"/>
        <v>#DIV/0!</v>
      </c>
      <c r="T37" s="37" t="e">
        <f t="shared" si="11"/>
        <v>#DIV/0!</v>
      </c>
      <c r="U37" s="37" t="e">
        <f t="shared" si="12"/>
        <v>#DIV/0!</v>
      </c>
      <c r="V37" s="37" t="e">
        <f t="shared" si="13"/>
        <v>#DIV/0!</v>
      </c>
      <c r="W37" s="37" t="e">
        <f t="shared" si="16"/>
        <v>#DIV/0!</v>
      </c>
      <c r="X37" s="37" t="e">
        <f t="shared" si="14"/>
        <v>#DIV/0!</v>
      </c>
      <c r="Y37" s="37" t="e">
        <f t="shared" si="17"/>
        <v>#DIV/0!</v>
      </c>
      <c r="Z37" s="37" t="e">
        <f t="shared" si="18"/>
        <v>#DIV/0!</v>
      </c>
      <c r="AA37" s="37" t="e">
        <f t="shared" si="19"/>
        <v>#DIV/0!</v>
      </c>
      <c r="AB37" s="136" t="e">
        <f t="shared" si="7"/>
        <v>#DIV/0!</v>
      </c>
      <c r="AC37" s="37" t="e">
        <f t="shared" si="20"/>
        <v>#DIV/0!</v>
      </c>
    </row>
    <row r="38" spans="1:29" ht="13.15" thickBot="1" x14ac:dyDescent="0.3">
      <c r="A38" s="103">
        <v>45992</v>
      </c>
      <c r="B38" s="131"/>
      <c r="C38" s="150"/>
      <c r="D38" s="150"/>
      <c r="E38" s="150"/>
      <c r="F38" s="150"/>
      <c r="G38" s="150"/>
      <c r="H38" s="27">
        <f t="shared" si="21"/>
        <v>0</v>
      </c>
      <c r="I38" s="13" t="e">
        <f t="shared" si="22"/>
        <v>#DIV/0!</v>
      </c>
      <c r="J38" s="14" t="e">
        <f t="shared" si="23"/>
        <v>#DIV/0!</v>
      </c>
      <c r="K38" s="14" t="e">
        <f>(B38-G38*K1)/(F38-G38)</f>
        <v>#DIV/0!</v>
      </c>
      <c r="L38" s="27" t="e">
        <f t="shared" si="24"/>
        <v>#DIV/0!</v>
      </c>
      <c r="M38" s="95" t="e">
        <f t="shared" si="25"/>
        <v>#DIV/0!</v>
      </c>
      <c r="N38" s="15" t="e">
        <f t="shared" si="26"/>
        <v>#DIV/0!</v>
      </c>
      <c r="P38" s="141">
        <f t="shared" si="27"/>
        <v>45992</v>
      </c>
      <c r="Q38" s="149" t="e">
        <f t="shared" si="8"/>
        <v>#DIV/0!</v>
      </c>
      <c r="R38" s="47" t="e">
        <f t="shared" si="9"/>
        <v>#DIV/0!</v>
      </c>
      <c r="S38" s="47" t="e">
        <f t="shared" si="10"/>
        <v>#DIV/0!</v>
      </c>
      <c r="T38" s="47" t="e">
        <f t="shared" si="11"/>
        <v>#DIV/0!</v>
      </c>
      <c r="U38" s="47" t="e">
        <f t="shared" si="12"/>
        <v>#DIV/0!</v>
      </c>
      <c r="V38" s="47" t="e">
        <f t="shared" si="13"/>
        <v>#DIV/0!</v>
      </c>
      <c r="W38" s="47" t="e">
        <f t="shared" si="16"/>
        <v>#DIV/0!</v>
      </c>
      <c r="X38" s="47" t="e">
        <f t="shared" si="14"/>
        <v>#DIV/0!</v>
      </c>
      <c r="Y38" s="47" t="e">
        <f t="shared" si="17"/>
        <v>#DIV/0!</v>
      </c>
      <c r="Z38" s="47" t="e">
        <f t="shared" si="18"/>
        <v>#DIV/0!</v>
      </c>
      <c r="AA38" s="47" t="e">
        <f t="shared" si="19"/>
        <v>#DIV/0!</v>
      </c>
      <c r="AB38" s="144" t="e">
        <f t="shared" si="7"/>
        <v>#DIV/0!</v>
      </c>
      <c r="AC38" s="47" t="e">
        <f t="shared" si="20"/>
        <v>#DIV/0!</v>
      </c>
    </row>
    <row r="39" spans="1:29" x14ac:dyDescent="0.25">
      <c r="A39" s="104">
        <v>46023</v>
      </c>
      <c r="B39" s="130"/>
      <c r="C39" s="151"/>
      <c r="D39" s="151"/>
      <c r="E39" s="151"/>
      <c r="F39" s="151"/>
      <c r="G39" s="151"/>
      <c r="H39" s="28">
        <f t="shared" si="21"/>
        <v>0</v>
      </c>
      <c r="I39" s="16" t="e">
        <f t="shared" si="22"/>
        <v>#DIV/0!</v>
      </c>
      <c r="J39" s="17" t="e">
        <f t="shared" si="23"/>
        <v>#DIV/0!</v>
      </c>
      <c r="K39" s="17" t="e">
        <f>(B39-G39*K1)/(F39-G39)</f>
        <v>#DIV/0!</v>
      </c>
      <c r="L39" s="28" t="e">
        <f t="shared" si="24"/>
        <v>#DIV/0!</v>
      </c>
      <c r="M39" s="96" t="e">
        <f t="shared" si="25"/>
        <v>#DIV/0!</v>
      </c>
      <c r="N39" s="7" t="e">
        <f t="shared" si="26"/>
        <v>#DIV/0!</v>
      </c>
      <c r="P39" s="104">
        <f t="shared" si="27"/>
        <v>46023</v>
      </c>
      <c r="Q39" s="146" t="e">
        <f t="shared" si="8"/>
        <v>#DIV/0!</v>
      </c>
      <c r="R39" s="105" t="e">
        <f t="shared" si="9"/>
        <v>#DIV/0!</v>
      </c>
      <c r="S39" s="105" t="e">
        <f t="shared" si="10"/>
        <v>#DIV/0!</v>
      </c>
      <c r="T39" s="105" t="e">
        <f t="shared" si="11"/>
        <v>#DIV/0!</v>
      </c>
      <c r="U39" s="105" t="e">
        <f t="shared" si="12"/>
        <v>#DIV/0!</v>
      </c>
      <c r="V39" s="105" t="e">
        <f t="shared" si="13"/>
        <v>#DIV/0!</v>
      </c>
      <c r="W39" s="105" t="e">
        <f t="shared" si="16"/>
        <v>#DIV/0!</v>
      </c>
      <c r="X39" s="105" t="e">
        <f t="shared" si="14"/>
        <v>#DIV/0!</v>
      </c>
      <c r="Y39" s="105" t="e">
        <f t="shared" si="17"/>
        <v>#DIV/0!</v>
      </c>
      <c r="Z39" s="105" t="e">
        <f t="shared" si="18"/>
        <v>#DIV/0!</v>
      </c>
      <c r="AA39" s="105" t="e">
        <f t="shared" si="19"/>
        <v>#DIV/0!</v>
      </c>
      <c r="AB39" s="147" t="e">
        <f t="shared" si="7"/>
        <v>#DIV/0!</v>
      </c>
      <c r="AC39" s="59" t="e">
        <f t="shared" si="20"/>
        <v>#DIV/0!</v>
      </c>
    </row>
    <row r="40" spans="1:29" x14ac:dyDescent="0.25">
      <c r="A40" s="102">
        <v>46054</v>
      </c>
      <c r="B40" s="122"/>
      <c r="C40" s="123"/>
      <c r="D40" s="123"/>
      <c r="E40" s="123"/>
      <c r="F40" s="123"/>
      <c r="G40" s="123"/>
      <c r="H40" s="25">
        <f t="shared" si="21"/>
        <v>0</v>
      </c>
      <c r="I40" s="10" t="e">
        <f t="shared" si="22"/>
        <v>#DIV/0!</v>
      </c>
      <c r="J40" s="1" t="e">
        <f t="shared" si="23"/>
        <v>#DIV/0!</v>
      </c>
      <c r="K40" s="1" t="e">
        <f>(B40-G40*K1)/(F40-G40)</f>
        <v>#DIV/0!</v>
      </c>
      <c r="L40" s="25" t="e">
        <f t="shared" si="24"/>
        <v>#DIV/0!</v>
      </c>
      <c r="M40" s="94" t="e">
        <f t="shared" si="25"/>
        <v>#DIV/0!</v>
      </c>
      <c r="N40" s="3" t="e">
        <f t="shared" si="26"/>
        <v>#DIV/0!</v>
      </c>
      <c r="P40" s="102">
        <f t="shared" si="27"/>
        <v>46054</v>
      </c>
      <c r="Q40" s="140" t="e">
        <f t="shared" si="8"/>
        <v>#DIV/0!</v>
      </c>
      <c r="R40" s="37" t="e">
        <f t="shared" si="9"/>
        <v>#DIV/0!</v>
      </c>
      <c r="S40" s="37" t="e">
        <f t="shared" si="10"/>
        <v>#DIV/0!</v>
      </c>
      <c r="T40" s="37" t="e">
        <f t="shared" si="11"/>
        <v>#DIV/0!</v>
      </c>
      <c r="U40" s="37" t="e">
        <f t="shared" si="12"/>
        <v>#DIV/0!</v>
      </c>
      <c r="V40" s="37" t="e">
        <f t="shared" si="13"/>
        <v>#DIV/0!</v>
      </c>
      <c r="W40" s="37" t="e">
        <f t="shared" si="16"/>
        <v>#DIV/0!</v>
      </c>
      <c r="X40" s="37" t="e">
        <f t="shared" si="14"/>
        <v>#DIV/0!</v>
      </c>
      <c r="Y40" s="37" t="e">
        <f t="shared" si="17"/>
        <v>#DIV/0!</v>
      </c>
      <c r="Z40" s="37" t="e">
        <f t="shared" si="18"/>
        <v>#DIV/0!</v>
      </c>
      <c r="AA40" s="37" t="e">
        <f t="shared" si="19"/>
        <v>#DIV/0!</v>
      </c>
      <c r="AB40" s="136" t="e">
        <f t="shared" si="7"/>
        <v>#DIV/0!</v>
      </c>
      <c r="AC40" s="60" t="e">
        <f t="shared" si="20"/>
        <v>#DIV/0!</v>
      </c>
    </row>
    <row r="41" spans="1:29" x14ac:dyDescent="0.25">
      <c r="A41" s="102">
        <v>46082</v>
      </c>
      <c r="B41" s="122"/>
      <c r="C41" s="123"/>
      <c r="D41" s="123"/>
      <c r="E41" s="123"/>
      <c r="F41" s="123"/>
      <c r="G41" s="123"/>
      <c r="H41" s="25">
        <f t="shared" si="21"/>
        <v>0</v>
      </c>
      <c r="I41" s="10" t="e">
        <f t="shared" si="22"/>
        <v>#DIV/0!</v>
      </c>
      <c r="J41" s="1" t="e">
        <f t="shared" si="23"/>
        <v>#DIV/0!</v>
      </c>
      <c r="K41" s="1" t="e">
        <f>(B41-G41*K1)/(F41-G41)</f>
        <v>#DIV/0!</v>
      </c>
      <c r="L41" s="25" t="e">
        <f t="shared" si="24"/>
        <v>#DIV/0!</v>
      </c>
      <c r="M41" s="94" t="e">
        <f t="shared" si="25"/>
        <v>#DIV/0!</v>
      </c>
      <c r="N41" s="3" t="e">
        <f t="shared" si="26"/>
        <v>#DIV/0!</v>
      </c>
      <c r="P41" s="102">
        <f t="shared" si="27"/>
        <v>46082</v>
      </c>
      <c r="Q41" s="140" t="e">
        <f t="shared" si="8"/>
        <v>#DIV/0!</v>
      </c>
      <c r="R41" s="37" t="e">
        <f t="shared" si="9"/>
        <v>#DIV/0!</v>
      </c>
      <c r="S41" s="37" t="e">
        <f t="shared" si="10"/>
        <v>#DIV/0!</v>
      </c>
      <c r="T41" s="37" t="e">
        <f t="shared" si="11"/>
        <v>#DIV/0!</v>
      </c>
      <c r="U41" s="37" t="e">
        <f t="shared" si="12"/>
        <v>#DIV/0!</v>
      </c>
      <c r="V41" s="37" t="e">
        <f t="shared" si="13"/>
        <v>#DIV/0!</v>
      </c>
      <c r="W41" s="37" t="e">
        <f t="shared" si="16"/>
        <v>#DIV/0!</v>
      </c>
      <c r="X41" s="37" t="e">
        <f t="shared" si="14"/>
        <v>#DIV/0!</v>
      </c>
      <c r="Y41" s="37" t="e">
        <f t="shared" si="17"/>
        <v>#DIV/0!</v>
      </c>
      <c r="Z41" s="37" t="e">
        <f t="shared" si="18"/>
        <v>#DIV/0!</v>
      </c>
      <c r="AA41" s="37" t="e">
        <f t="shared" si="19"/>
        <v>#DIV/0!</v>
      </c>
      <c r="AB41" s="136" t="e">
        <f t="shared" si="7"/>
        <v>#DIV/0!</v>
      </c>
      <c r="AC41" s="60" t="e">
        <f t="shared" si="20"/>
        <v>#DIV/0!</v>
      </c>
    </row>
    <row r="42" spans="1:29" x14ac:dyDescent="0.25">
      <c r="A42" s="102">
        <v>46113</v>
      </c>
      <c r="B42" s="122"/>
      <c r="C42" s="123"/>
      <c r="D42" s="123"/>
      <c r="E42" s="123"/>
      <c r="F42" s="123"/>
      <c r="G42" s="123"/>
      <c r="H42" s="25">
        <f t="shared" si="21"/>
        <v>0</v>
      </c>
      <c r="I42" s="10" t="e">
        <f t="shared" si="22"/>
        <v>#DIV/0!</v>
      </c>
      <c r="J42" s="1" t="e">
        <f t="shared" si="23"/>
        <v>#DIV/0!</v>
      </c>
      <c r="K42" s="1" t="e">
        <f>(B42-G42*K1)/(F42-G42)</f>
        <v>#DIV/0!</v>
      </c>
      <c r="L42" s="25" t="e">
        <f t="shared" si="24"/>
        <v>#DIV/0!</v>
      </c>
      <c r="M42" s="94" t="e">
        <f t="shared" si="25"/>
        <v>#DIV/0!</v>
      </c>
      <c r="N42" s="3" t="e">
        <f t="shared" si="26"/>
        <v>#DIV/0!</v>
      </c>
      <c r="P42" s="102">
        <f t="shared" si="27"/>
        <v>46113</v>
      </c>
      <c r="Q42" s="140" t="e">
        <f t="shared" si="8"/>
        <v>#DIV/0!</v>
      </c>
      <c r="R42" s="37" t="e">
        <f t="shared" si="9"/>
        <v>#DIV/0!</v>
      </c>
      <c r="S42" s="37" t="e">
        <f t="shared" si="10"/>
        <v>#DIV/0!</v>
      </c>
      <c r="T42" s="37" t="e">
        <f t="shared" si="11"/>
        <v>#DIV/0!</v>
      </c>
      <c r="U42" s="37" t="e">
        <f t="shared" si="12"/>
        <v>#DIV/0!</v>
      </c>
      <c r="V42" s="37" t="e">
        <f t="shared" si="13"/>
        <v>#DIV/0!</v>
      </c>
      <c r="W42" s="37" t="e">
        <f t="shared" si="16"/>
        <v>#DIV/0!</v>
      </c>
      <c r="X42" s="37" t="e">
        <f t="shared" si="14"/>
        <v>#DIV/0!</v>
      </c>
      <c r="Y42" s="37" t="e">
        <f t="shared" si="17"/>
        <v>#DIV/0!</v>
      </c>
      <c r="Z42" s="37" t="e">
        <f t="shared" si="18"/>
        <v>#DIV/0!</v>
      </c>
      <c r="AA42" s="37" t="e">
        <f t="shared" si="19"/>
        <v>#DIV/0!</v>
      </c>
      <c r="AB42" s="136" t="e">
        <f t="shared" si="7"/>
        <v>#DIV/0!</v>
      </c>
      <c r="AC42" s="60" t="e">
        <f t="shared" si="20"/>
        <v>#DIV/0!</v>
      </c>
    </row>
    <row r="43" spans="1:29" x14ac:dyDescent="0.25">
      <c r="A43" s="102">
        <v>46143</v>
      </c>
      <c r="B43" s="122"/>
      <c r="C43" s="123"/>
      <c r="D43" s="123"/>
      <c r="E43" s="123"/>
      <c r="F43" s="123"/>
      <c r="G43" s="123"/>
      <c r="H43" s="25">
        <f t="shared" si="21"/>
        <v>0</v>
      </c>
      <c r="I43" s="10" t="e">
        <f t="shared" si="22"/>
        <v>#DIV/0!</v>
      </c>
      <c r="J43" s="1" t="e">
        <f t="shared" si="23"/>
        <v>#DIV/0!</v>
      </c>
      <c r="K43" s="1" t="e">
        <f>(B43-G43*K1)/(F43-G43)</f>
        <v>#DIV/0!</v>
      </c>
      <c r="L43" s="25" t="e">
        <f t="shared" si="24"/>
        <v>#DIV/0!</v>
      </c>
      <c r="M43" s="94" t="e">
        <f t="shared" si="25"/>
        <v>#DIV/0!</v>
      </c>
      <c r="N43" s="3" t="e">
        <f t="shared" si="26"/>
        <v>#DIV/0!</v>
      </c>
      <c r="P43" s="102">
        <f t="shared" si="27"/>
        <v>46143</v>
      </c>
      <c r="Q43" s="140" t="e">
        <f t="shared" si="8"/>
        <v>#DIV/0!</v>
      </c>
      <c r="R43" s="37" t="e">
        <f t="shared" si="9"/>
        <v>#DIV/0!</v>
      </c>
      <c r="S43" s="37" t="e">
        <f t="shared" si="10"/>
        <v>#DIV/0!</v>
      </c>
      <c r="T43" s="37" t="e">
        <f t="shared" si="11"/>
        <v>#DIV/0!</v>
      </c>
      <c r="U43" s="37" t="e">
        <f t="shared" si="12"/>
        <v>#DIV/0!</v>
      </c>
      <c r="V43" s="37" t="e">
        <f t="shared" si="13"/>
        <v>#DIV/0!</v>
      </c>
      <c r="W43" s="37" t="e">
        <f t="shared" si="16"/>
        <v>#DIV/0!</v>
      </c>
      <c r="X43" s="37" t="e">
        <f t="shared" si="14"/>
        <v>#DIV/0!</v>
      </c>
      <c r="Y43" s="37" t="e">
        <f t="shared" si="17"/>
        <v>#DIV/0!</v>
      </c>
      <c r="Z43" s="37" t="e">
        <f t="shared" si="18"/>
        <v>#DIV/0!</v>
      </c>
      <c r="AA43" s="37" t="e">
        <f t="shared" si="19"/>
        <v>#DIV/0!</v>
      </c>
      <c r="AB43" s="136" t="e">
        <f t="shared" si="7"/>
        <v>#DIV/0!</v>
      </c>
      <c r="AC43" s="60" t="e">
        <f t="shared" si="20"/>
        <v>#DIV/0!</v>
      </c>
    </row>
    <row r="44" spans="1:29" x14ac:dyDescent="0.25">
      <c r="A44" s="102">
        <v>46174</v>
      </c>
      <c r="B44" s="122"/>
      <c r="C44" s="123"/>
      <c r="D44" s="123"/>
      <c r="E44" s="123"/>
      <c r="F44" s="123"/>
      <c r="G44" s="123"/>
      <c r="H44" s="25">
        <f t="shared" si="21"/>
        <v>0</v>
      </c>
      <c r="I44" s="10" t="e">
        <f t="shared" si="22"/>
        <v>#DIV/0!</v>
      </c>
      <c r="J44" s="1" t="e">
        <f t="shared" si="23"/>
        <v>#DIV/0!</v>
      </c>
      <c r="K44" s="1" t="e">
        <f>(B44-G44*K1)/(F44-G44)</f>
        <v>#DIV/0!</v>
      </c>
      <c r="L44" s="25" t="e">
        <f t="shared" si="24"/>
        <v>#DIV/0!</v>
      </c>
      <c r="M44" s="94" t="e">
        <f t="shared" si="25"/>
        <v>#DIV/0!</v>
      </c>
      <c r="N44" s="3" t="e">
        <f t="shared" si="26"/>
        <v>#DIV/0!</v>
      </c>
      <c r="P44" s="102">
        <f t="shared" si="27"/>
        <v>46174</v>
      </c>
      <c r="Q44" s="140" t="e">
        <f t="shared" si="8"/>
        <v>#DIV/0!</v>
      </c>
      <c r="R44" s="37" t="e">
        <f t="shared" si="9"/>
        <v>#DIV/0!</v>
      </c>
      <c r="S44" s="37" t="e">
        <f t="shared" si="10"/>
        <v>#DIV/0!</v>
      </c>
      <c r="T44" s="37" t="e">
        <f t="shared" si="11"/>
        <v>#DIV/0!</v>
      </c>
      <c r="U44" s="37" t="e">
        <f t="shared" si="12"/>
        <v>#DIV/0!</v>
      </c>
      <c r="V44" s="37" t="e">
        <f t="shared" si="13"/>
        <v>#DIV/0!</v>
      </c>
      <c r="W44" s="37" t="e">
        <f t="shared" si="16"/>
        <v>#DIV/0!</v>
      </c>
      <c r="X44" s="37" t="e">
        <f t="shared" si="14"/>
        <v>#DIV/0!</v>
      </c>
      <c r="Y44" s="37" t="e">
        <f t="shared" si="17"/>
        <v>#DIV/0!</v>
      </c>
      <c r="Z44" s="37" t="e">
        <f t="shared" si="18"/>
        <v>#DIV/0!</v>
      </c>
      <c r="AA44" s="37" t="e">
        <f t="shared" si="19"/>
        <v>#DIV/0!</v>
      </c>
      <c r="AB44" s="136" t="e">
        <f t="shared" si="7"/>
        <v>#DIV/0!</v>
      </c>
      <c r="AC44" s="60" t="e">
        <f t="shared" si="20"/>
        <v>#DIV/0!</v>
      </c>
    </row>
    <row r="45" spans="1:29" x14ac:dyDescent="0.25">
      <c r="A45" s="102">
        <v>46204</v>
      </c>
      <c r="B45" s="122"/>
      <c r="C45" s="123"/>
      <c r="D45" s="123"/>
      <c r="E45" s="123"/>
      <c r="F45" s="123"/>
      <c r="G45" s="123"/>
      <c r="H45" s="25">
        <f t="shared" si="21"/>
        <v>0</v>
      </c>
      <c r="I45" s="10" t="e">
        <f t="shared" si="22"/>
        <v>#DIV/0!</v>
      </c>
      <c r="J45" s="1" t="e">
        <f t="shared" si="23"/>
        <v>#DIV/0!</v>
      </c>
      <c r="K45" s="1" t="e">
        <f>(B45-G45*K1)/(F45-G45)</f>
        <v>#DIV/0!</v>
      </c>
      <c r="L45" s="25" t="e">
        <f t="shared" si="24"/>
        <v>#DIV/0!</v>
      </c>
      <c r="M45" s="94" t="e">
        <f t="shared" si="25"/>
        <v>#DIV/0!</v>
      </c>
      <c r="N45" s="3" t="e">
        <f t="shared" si="26"/>
        <v>#DIV/0!</v>
      </c>
      <c r="P45" s="102">
        <f t="shared" si="27"/>
        <v>46204</v>
      </c>
      <c r="Q45" s="140" t="e">
        <f t="shared" si="8"/>
        <v>#DIV/0!</v>
      </c>
      <c r="R45" s="37" t="e">
        <f t="shared" si="9"/>
        <v>#DIV/0!</v>
      </c>
      <c r="S45" s="37" t="e">
        <f t="shared" si="10"/>
        <v>#DIV/0!</v>
      </c>
      <c r="T45" s="37" t="e">
        <f t="shared" si="11"/>
        <v>#DIV/0!</v>
      </c>
      <c r="U45" s="37" t="e">
        <f t="shared" si="12"/>
        <v>#DIV/0!</v>
      </c>
      <c r="V45" s="37" t="e">
        <f t="shared" si="13"/>
        <v>#DIV/0!</v>
      </c>
      <c r="W45" s="37" t="e">
        <f t="shared" si="16"/>
        <v>#DIV/0!</v>
      </c>
      <c r="X45" s="37" t="e">
        <f t="shared" si="14"/>
        <v>#DIV/0!</v>
      </c>
      <c r="Y45" s="37" t="e">
        <f t="shared" si="17"/>
        <v>#DIV/0!</v>
      </c>
      <c r="Z45" s="37" t="e">
        <f t="shared" si="18"/>
        <v>#DIV/0!</v>
      </c>
      <c r="AA45" s="37" t="e">
        <f t="shared" si="19"/>
        <v>#DIV/0!</v>
      </c>
      <c r="AB45" s="136" t="e">
        <f t="shared" si="7"/>
        <v>#DIV/0!</v>
      </c>
      <c r="AC45" s="60" t="e">
        <f t="shared" si="20"/>
        <v>#DIV/0!</v>
      </c>
    </row>
    <row r="46" spans="1:29" x14ac:dyDescent="0.25">
      <c r="A46" s="102">
        <v>46235</v>
      </c>
      <c r="B46" s="122"/>
      <c r="C46" s="123"/>
      <c r="D46" s="123"/>
      <c r="E46" s="123"/>
      <c r="F46" s="123"/>
      <c r="G46" s="123"/>
      <c r="H46" s="25">
        <f t="shared" si="21"/>
        <v>0</v>
      </c>
      <c r="I46" s="10" t="e">
        <f t="shared" si="22"/>
        <v>#DIV/0!</v>
      </c>
      <c r="J46" s="1" t="e">
        <f t="shared" si="23"/>
        <v>#DIV/0!</v>
      </c>
      <c r="K46" s="1" t="e">
        <f>(B46-G46*K1)/(F46-G46)</f>
        <v>#DIV/0!</v>
      </c>
      <c r="L46" s="25" t="e">
        <f t="shared" si="24"/>
        <v>#DIV/0!</v>
      </c>
      <c r="M46" s="94" t="e">
        <f t="shared" si="25"/>
        <v>#DIV/0!</v>
      </c>
      <c r="N46" s="3" t="e">
        <f t="shared" si="26"/>
        <v>#DIV/0!</v>
      </c>
      <c r="P46" s="102">
        <f t="shared" si="27"/>
        <v>46235</v>
      </c>
      <c r="Q46" s="140" t="e">
        <f t="shared" si="8"/>
        <v>#DIV/0!</v>
      </c>
      <c r="R46" s="37" t="e">
        <f t="shared" si="9"/>
        <v>#DIV/0!</v>
      </c>
      <c r="S46" s="37" t="e">
        <f t="shared" si="10"/>
        <v>#DIV/0!</v>
      </c>
      <c r="T46" s="37" t="e">
        <f t="shared" si="11"/>
        <v>#DIV/0!</v>
      </c>
      <c r="U46" s="37" t="e">
        <f t="shared" si="12"/>
        <v>#DIV/0!</v>
      </c>
      <c r="V46" s="37" t="e">
        <f t="shared" si="13"/>
        <v>#DIV/0!</v>
      </c>
      <c r="W46" s="37" t="e">
        <f t="shared" si="16"/>
        <v>#DIV/0!</v>
      </c>
      <c r="X46" s="37" t="e">
        <f t="shared" si="14"/>
        <v>#DIV/0!</v>
      </c>
      <c r="Y46" s="37" t="e">
        <f t="shared" si="17"/>
        <v>#DIV/0!</v>
      </c>
      <c r="Z46" s="37" t="e">
        <f t="shared" si="18"/>
        <v>#DIV/0!</v>
      </c>
      <c r="AA46" s="37" t="e">
        <f t="shared" si="19"/>
        <v>#DIV/0!</v>
      </c>
      <c r="AB46" s="136" t="e">
        <f t="shared" si="7"/>
        <v>#DIV/0!</v>
      </c>
      <c r="AC46" s="60" t="e">
        <f t="shared" si="20"/>
        <v>#DIV/0!</v>
      </c>
    </row>
    <row r="47" spans="1:29" x14ac:dyDescent="0.25">
      <c r="A47" s="102">
        <v>46266</v>
      </c>
      <c r="B47" s="122"/>
      <c r="C47" s="123"/>
      <c r="D47" s="123"/>
      <c r="E47" s="123"/>
      <c r="F47" s="123"/>
      <c r="G47" s="123"/>
      <c r="H47" s="25">
        <f t="shared" si="21"/>
        <v>0</v>
      </c>
      <c r="I47" s="10" t="e">
        <f t="shared" si="22"/>
        <v>#DIV/0!</v>
      </c>
      <c r="J47" s="1" t="e">
        <f t="shared" si="23"/>
        <v>#DIV/0!</v>
      </c>
      <c r="K47" s="1" t="e">
        <f>(B47-G47*K1)/(F47-G47)</f>
        <v>#DIV/0!</v>
      </c>
      <c r="L47" s="25" t="e">
        <f t="shared" si="24"/>
        <v>#DIV/0!</v>
      </c>
      <c r="M47" s="94" t="e">
        <f t="shared" si="25"/>
        <v>#DIV/0!</v>
      </c>
      <c r="N47" s="3" t="e">
        <f t="shared" si="26"/>
        <v>#DIV/0!</v>
      </c>
      <c r="P47" s="102">
        <f t="shared" si="27"/>
        <v>46266</v>
      </c>
      <c r="Q47" s="140" t="e">
        <f t="shared" si="8"/>
        <v>#DIV/0!</v>
      </c>
      <c r="R47" s="37" t="e">
        <f t="shared" si="9"/>
        <v>#DIV/0!</v>
      </c>
      <c r="S47" s="37" t="e">
        <f t="shared" si="10"/>
        <v>#DIV/0!</v>
      </c>
      <c r="T47" s="37" t="e">
        <f t="shared" si="11"/>
        <v>#DIV/0!</v>
      </c>
      <c r="U47" s="37" t="e">
        <f t="shared" si="12"/>
        <v>#DIV/0!</v>
      </c>
      <c r="V47" s="37" t="e">
        <f t="shared" si="13"/>
        <v>#DIV/0!</v>
      </c>
      <c r="W47" s="37" t="e">
        <f t="shared" si="16"/>
        <v>#DIV/0!</v>
      </c>
      <c r="X47" s="37" t="e">
        <f t="shared" si="14"/>
        <v>#DIV/0!</v>
      </c>
      <c r="Y47" s="37" t="e">
        <f t="shared" si="17"/>
        <v>#DIV/0!</v>
      </c>
      <c r="Z47" s="37" t="e">
        <f t="shared" si="18"/>
        <v>#DIV/0!</v>
      </c>
      <c r="AA47" s="37" t="e">
        <f t="shared" si="19"/>
        <v>#DIV/0!</v>
      </c>
      <c r="AB47" s="136" t="e">
        <f t="shared" si="7"/>
        <v>#DIV/0!</v>
      </c>
      <c r="AC47" s="60" t="e">
        <f t="shared" si="20"/>
        <v>#DIV/0!</v>
      </c>
    </row>
    <row r="48" spans="1:29" x14ac:dyDescent="0.25">
      <c r="A48" s="102">
        <v>46296</v>
      </c>
      <c r="B48" s="128"/>
      <c r="C48" s="123"/>
      <c r="D48" s="123"/>
      <c r="E48" s="123"/>
      <c r="F48" s="123"/>
      <c r="G48" s="123"/>
      <c r="H48" s="25">
        <f t="shared" si="21"/>
        <v>0</v>
      </c>
      <c r="I48" s="10" t="e">
        <f t="shared" si="22"/>
        <v>#DIV/0!</v>
      </c>
      <c r="J48" s="1" t="e">
        <f t="shared" si="23"/>
        <v>#DIV/0!</v>
      </c>
      <c r="K48" s="1" t="e">
        <f>(B48-G48*K1)/(F48-G48)</f>
        <v>#DIV/0!</v>
      </c>
      <c r="L48" s="25" t="e">
        <f t="shared" si="24"/>
        <v>#DIV/0!</v>
      </c>
      <c r="M48" s="94" t="e">
        <f t="shared" si="25"/>
        <v>#DIV/0!</v>
      </c>
      <c r="N48" s="3" t="e">
        <f t="shared" si="26"/>
        <v>#DIV/0!</v>
      </c>
      <c r="P48" s="102">
        <f t="shared" si="27"/>
        <v>46296</v>
      </c>
      <c r="Q48" s="140" t="e">
        <f t="shared" si="8"/>
        <v>#DIV/0!</v>
      </c>
      <c r="R48" s="37" t="e">
        <f t="shared" si="9"/>
        <v>#DIV/0!</v>
      </c>
      <c r="S48" s="37" t="e">
        <f t="shared" si="10"/>
        <v>#DIV/0!</v>
      </c>
      <c r="T48" s="37" t="e">
        <f t="shared" si="11"/>
        <v>#DIV/0!</v>
      </c>
      <c r="U48" s="37" t="e">
        <f t="shared" si="12"/>
        <v>#DIV/0!</v>
      </c>
      <c r="V48" s="37" t="e">
        <f t="shared" si="13"/>
        <v>#DIV/0!</v>
      </c>
      <c r="W48" s="37" t="e">
        <f t="shared" si="16"/>
        <v>#DIV/0!</v>
      </c>
      <c r="X48" s="37" t="e">
        <f t="shared" si="14"/>
        <v>#DIV/0!</v>
      </c>
      <c r="Y48" s="37" t="e">
        <f t="shared" si="17"/>
        <v>#DIV/0!</v>
      </c>
      <c r="Z48" s="37" t="e">
        <f t="shared" si="18"/>
        <v>#DIV/0!</v>
      </c>
      <c r="AA48" s="37" t="e">
        <f t="shared" si="19"/>
        <v>#DIV/0!</v>
      </c>
      <c r="AB48" s="136" t="e">
        <f t="shared" si="7"/>
        <v>#DIV/0!</v>
      </c>
      <c r="AC48" s="60" t="e">
        <f t="shared" si="20"/>
        <v>#DIV/0!</v>
      </c>
    </row>
    <row r="49" spans="1:29" x14ac:dyDescent="0.25">
      <c r="A49" s="102">
        <v>46327</v>
      </c>
      <c r="B49" s="128"/>
      <c r="C49" s="123"/>
      <c r="D49" s="123"/>
      <c r="E49" s="123"/>
      <c r="F49" s="123"/>
      <c r="G49" s="123"/>
      <c r="H49" s="25">
        <f t="shared" si="21"/>
        <v>0</v>
      </c>
      <c r="I49" s="10" t="e">
        <f t="shared" si="22"/>
        <v>#DIV/0!</v>
      </c>
      <c r="J49" s="1" t="e">
        <f t="shared" si="23"/>
        <v>#DIV/0!</v>
      </c>
      <c r="K49" s="1" t="e">
        <f>(B49-G49*K1)/(F49-G49)</f>
        <v>#DIV/0!</v>
      </c>
      <c r="L49" s="25" t="e">
        <f t="shared" si="24"/>
        <v>#DIV/0!</v>
      </c>
      <c r="M49" s="94" t="e">
        <f t="shared" si="25"/>
        <v>#DIV/0!</v>
      </c>
      <c r="N49" s="3" t="e">
        <f t="shared" si="26"/>
        <v>#DIV/0!</v>
      </c>
      <c r="P49" s="102">
        <f t="shared" si="27"/>
        <v>46327</v>
      </c>
      <c r="Q49" s="140" t="e">
        <f t="shared" si="8"/>
        <v>#DIV/0!</v>
      </c>
      <c r="R49" s="37" t="e">
        <f t="shared" si="9"/>
        <v>#DIV/0!</v>
      </c>
      <c r="S49" s="37" t="e">
        <f t="shared" si="10"/>
        <v>#DIV/0!</v>
      </c>
      <c r="T49" s="37" t="e">
        <f t="shared" si="11"/>
        <v>#DIV/0!</v>
      </c>
      <c r="U49" s="37" t="e">
        <f t="shared" si="12"/>
        <v>#DIV/0!</v>
      </c>
      <c r="V49" s="37" t="e">
        <f t="shared" si="13"/>
        <v>#DIV/0!</v>
      </c>
      <c r="W49" s="37" t="e">
        <f t="shared" si="16"/>
        <v>#DIV/0!</v>
      </c>
      <c r="X49" s="37" t="e">
        <f t="shared" si="14"/>
        <v>#DIV/0!</v>
      </c>
      <c r="Y49" s="37" t="e">
        <f t="shared" si="17"/>
        <v>#DIV/0!</v>
      </c>
      <c r="Z49" s="37" t="e">
        <f t="shared" si="18"/>
        <v>#DIV/0!</v>
      </c>
      <c r="AA49" s="37" t="e">
        <f t="shared" si="19"/>
        <v>#DIV/0!</v>
      </c>
      <c r="AB49" s="136" t="e">
        <f t="shared" si="7"/>
        <v>#DIV/0!</v>
      </c>
      <c r="AC49" s="60" t="e">
        <f t="shared" si="20"/>
        <v>#DIV/0!</v>
      </c>
    </row>
    <row r="50" spans="1:29" ht="13.15" thickBot="1" x14ac:dyDescent="0.3">
      <c r="A50" s="103">
        <v>46357</v>
      </c>
      <c r="B50" s="129"/>
      <c r="C50" s="125"/>
      <c r="D50" s="125"/>
      <c r="E50" s="125"/>
      <c r="F50" s="125"/>
      <c r="G50" s="125"/>
      <c r="H50" s="26">
        <f t="shared" si="21"/>
        <v>0</v>
      </c>
      <c r="I50" s="12" t="e">
        <f t="shared" si="22"/>
        <v>#DIV/0!</v>
      </c>
      <c r="J50" s="4" t="e">
        <f t="shared" si="23"/>
        <v>#DIV/0!</v>
      </c>
      <c r="K50" s="4" t="e">
        <f>(B50-G50*K1)/(F50-G50)</f>
        <v>#DIV/0!</v>
      </c>
      <c r="L50" s="26" t="e">
        <f t="shared" si="24"/>
        <v>#DIV/0!</v>
      </c>
      <c r="M50" s="97" t="e">
        <f t="shared" si="25"/>
        <v>#DIV/0!</v>
      </c>
      <c r="N50" s="5" t="e">
        <f t="shared" si="26"/>
        <v>#DIV/0!</v>
      </c>
      <c r="P50" s="103">
        <f t="shared" si="27"/>
        <v>46357</v>
      </c>
      <c r="Q50" s="148" t="e">
        <f t="shared" si="8"/>
        <v>#DIV/0!</v>
      </c>
      <c r="R50" s="57" t="e">
        <f t="shared" si="9"/>
        <v>#DIV/0!</v>
      </c>
      <c r="S50" s="57" t="e">
        <f t="shared" si="10"/>
        <v>#DIV/0!</v>
      </c>
      <c r="T50" s="57" t="e">
        <f t="shared" si="11"/>
        <v>#DIV/0!</v>
      </c>
      <c r="U50" s="57" t="e">
        <f t="shared" si="12"/>
        <v>#DIV/0!</v>
      </c>
      <c r="V50" s="57" t="e">
        <f t="shared" si="13"/>
        <v>#DIV/0!</v>
      </c>
      <c r="W50" s="57" t="e">
        <f t="shared" si="16"/>
        <v>#DIV/0!</v>
      </c>
      <c r="X50" s="57" t="e">
        <f t="shared" si="14"/>
        <v>#DIV/0!</v>
      </c>
      <c r="Y50" s="57" t="e">
        <f t="shared" si="17"/>
        <v>#DIV/0!</v>
      </c>
      <c r="Z50" s="57" t="e">
        <f t="shared" si="18"/>
        <v>#DIV/0!</v>
      </c>
      <c r="AA50" s="57" t="e">
        <f t="shared" si="19"/>
        <v>#DIV/0!</v>
      </c>
      <c r="AB50" s="137" t="e">
        <f t="shared" si="7"/>
        <v>#DIV/0!</v>
      </c>
      <c r="AC50" s="58" t="e">
        <f t="shared" si="20"/>
        <v>#DIV/0!</v>
      </c>
    </row>
    <row r="51" spans="1:29" x14ac:dyDescent="0.25">
      <c r="A51" s="104">
        <v>46388</v>
      </c>
      <c r="B51" s="130"/>
      <c r="C51" s="151"/>
      <c r="D51" s="151"/>
      <c r="E51" s="151"/>
      <c r="F51" s="151"/>
      <c r="G51" s="151"/>
      <c r="H51" s="28">
        <f t="shared" si="21"/>
        <v>0</v>
      </c>
      <c r="I51" s="16" t="e">
        <f t="shared" si="22"/>
        <v>#DIV/0!</v>
      </c>
      <c r="J51" s="17" t="e">
        <f t="shared" si="23"/>
        <v>#DIV/0!</v>
      </c>
      <c r="K51" s="17" t="e">
        <f>(B51-G51*K1)/(F51-G51)</f>
        <v>#DIV/0!</v>
      </c>
      <c r="L51" s="28" t="e">
        <f t="shared" si="24"/>
        <v>#DIV/0!</v>
      </c>
      <c r="M51" s="96" t="e">
        <f t="shared" si="25"/>
        <v>#DIV/0!</v>
      </c>
      <c r="N51" s="7" t="e">
        <f t="shared" si="26"/>
        <v>#DIV/0!</v>
      </c>
      <c r="P51" s="101">
        <f t="shared" si="27"/>
        <v>46388</v>
      </c>
      <c r="Q51" s="145" t="e">
        <f t="shared" si="8"/>
        <v>#DIV/0!</v>
      </c>
      <c r="R51" s="134" t="e">
        <f t="shared" si="9"/>
        <v>#DIV/0!</v>
      </c>
      <c r="S51" s="134" t="e">
        <f t="shared" si="10"/>
        <v>#DIV/0!</v>
      </c>
      <c r="T51" s="134" t="e">
        <f t="shared" si="11"/>
        <v>#DIV/0!</v>
      </c>
      <c r="U51" s="134" t="e">
        <f t="shared" si="12"/>
        <v>#DIV/0!</v>
      </c>
      <c r="V51" s="134" t="e">
        <f t="shared" si="13"/>
        <v>#DIV/0!</v>
      </c>
      <c r="W51" s="134" t="e">
        <f t="shared" si="16"/>
        <v>#DIV/0!</v>
      </c>
      <c r="X51" s="134" t="e">
        <f t="shared" si="14"/>
        <v>#DIV/0!</v>
      </c>
      <c r="Y51" s="134" t="e">
        <f t="shared" si="17"/>
        <v>#DIV/0!</v>
      </c>
      <c r="Z51" s="134" t="e">
        <f t="shared" si="18"/>
        <v>#DIV/0!</v>
      </c>
      <c r="AA51" s="134" t="e">
        <f t="shared" si="19"/>
        <v>#DIV/0!</v>
      </c>
      <c r="AB51" s="135" t="e">
        <f t="shared" si="7"/>
        <v>#DIV/0!</v>
      </c>
      <c r="AC51" s="134" t="e">
        <f t="shared" si="20"/>
        <v>#DIV/0!</v>
      </c>
    </row>
    <row r="52" spans="1:29" ht="13.15" thickBot="1" x14ac:dyDescent="0.3">
      <c r="A52" s="102">
        <v>46419</v>
      </c>
      <c r="B52" s="122"/>
      <c r="C52" s="123"/>
      <c r="D52" s="123"/>
      <c r="E52" s="123"/>
      <c r="F52" s="123"/>
      <c r="G52" s="123"/>
      <c r="H52" s="25">
        <f t="shared" si="21"/>
        <v>0</v>
      </c>
      <c r="I52" s="10" t="e">
        <f t="shared" si="22"/>
        <v>#DIV/0!</v>
      </c>
      <c r="J52" s="1" t="e">
        <f t="shared" si="23"/>
        <v>#DIV/0!</v>
      </c>
      <c r="K52" s="1" t="e">
        <f>(B52-G52*K1)/(F52-G52)</f>
        <v>#DIV/0!</v>
      </c>
      <c r="L52" s="25" t="e">
        <f t="shared" si="24"/>
        <v>#DIV/0!</v>
      </c>
      <c r="M52" s="94" t="e">
        <f t="shared" si="25"/>
        <v>#DIV/0!</v>
      </c>
      <c r="N52" s="3" t="e">
        <f t="shared" si="26"/>
        <v>#DIV/0!</v>
      </c>
      <c r="P52" s="102">
        <f t="shared" si="27"/>
        <v>46419</v>
      </c>
      <c r="Q52" s="140" t="e">
        <f t="shared" si="8"/>
        <v>#DIV/0!</v>
      </c>
      <c r="R52" s="37" t="e">
        <f t="shared" si="9"/>
        <v>#DIV/0!</v>
      </c>
      <c r="S52" s="37" t="e">
        <f t="shared" si="10"/>
        <v>#DIV/0!</v>
      </c>
      <c r="T52" s="37" t="e">
        <f t="shared" si="11"/>
        <v>#DIV/0!</v>
      </c>
      <c r="U52" s="37" t="e">
        <f t="shared" si="12"/>
        <v>#DIV/0!</v>
      </c>
      <c r="V52" s="37" t="e">
        <f t="shared" si="13"/>
        <v>#DIV/0!</v>
      </c>
      <c r="W52" s="37" t="e">
        <f t="shared" si="16"/>
        <v>#DIV/0!</v>
      </c>
      <c r="X52" s="37" t="e">
        <f t="shared" si="14"/>
        <v>#DIV/0!</v>
      </c>
      <c r="Y52" s="37" t="e">
        <f t="shared" si="17"/>
        <v>#DIV/0!</v>
      </c>
      <c r="Z52" s="37" t="e">
        <f t="shared" si="18"/>
        <v>#DIV/0!</v>
      </c>
      <c r="AA52" s="37" t="e">
        <f t="shared" si="19"/>
        <v>#DIV/0!</v>
      </c>
      <c r="AB52" s="136" t="e">
        <f t="shared" si="7"/>
        <v>#DIV/0!</v>
      </c>
      <c r="AC52" s="37" t="e">
        <f t="shared" si="20"/>
        <v>#DIV/0!</v>
      </c>
    </row>
    <row r="53" spans="1:29" x14ac:dyDescent="0.25">
      <c r="A53" s="104">
        <v>46447</v>
      </c>
      <c r="B53" s="122"/>
      <c r="C53" s="123"/>
      <c r="D53" s="123"/>
      <c r="E53" s="123"/>
      <c r="F53" s="123"/>
      <c r="G53" s="123"/>
      <c r="H53" s="25">
        <f t="shared" si="21"/>
        <v>0</v>
      </c>
      <c r="I53" s="10" t="e">
        <f t="shared" si="22"/>
        <v>#DIV/0!</v>
      </c>
      <c r="J53" s="1" t="e">
        <f t="shared" si="23"/>
        <v>#DIV/0!</v>
      </c>
      <c r="K53" s="1" t="e">
        <f>(B53-G53*K1)/(F53-G53)</f>
        <v>#DIV/0!</v>
      </c>
      <c r="L53" s="25" t="e">
        <f t="shared" si="24"/>
        <v>#DIV/0!</v>
      </c>
      <c r="M53" s="94" t="e">
        <f t="shared" si="25"/>
        <v>#DIV/0!</v>
      </c>
      <c r="N53" s="3" t="e">
        <f t="shared" si="26"/>
        <v>#DIV/0!</v>
      </c>
      <c r="P53" s="102">
        <f t="shared" si="27"/>
        <v>46447</v>
      </c>
      <c r="Q53" s="140" t="e">
        <f t="shared" si="8"/>
        <v>#DIV/0!</v>
      </c>
      <c r="R53" s="37" t="e">
        <f t="shared" si="9"/>
        <v>#DIV/0!</v>
      </c>
      <c r="S53" s="37" t="e">
        <f t="shared" si="10"/>
        <v>#DIV/0!</v>
      </c>
      <c r="T53" s="37" t="e">
        <f t="shared" si="11"/>
        <v>#DIV/0!</v>
      </c>
      <c r="U53" s="37" t="e">
        <f t="shared" si="12"/>
        <v>#DIV/0!</v>
      </c>
      <c r="V53" s="37" t="e">
        <f t="shared" si="13"/>
        <v>#DIV/0!</v>
      </c>
      <c r="W53" s="37" t="e">
        <f t="shared" si="16"/>
        <v>#DIV/0!</v>
      </c>
      <c r="X53" s="37" t="e">
        <f t="shared" si="14"/>
        <v>#DIV/0!</v>
      </c>
      <c r="Y53" s="37" t="e">
        <f t="shared" si="17"/>
        <v>#DIV/0!</v>
      </c>
      <c r="Z53" s="37" t="e">
        <f t="shared" si="18"/>
        <v>#DIV/0!</v>
      </c>
      <c r="AA53" s="37" t="e">
        <f t="shared" si="19"/>
        <v>#DIV/0!</v>
      </c>
      <c r="AB53" s="136" t="e">
        <f t="shared" si="7"/>
        <v>#DIV/0!</v>
      </c>
      <c r="AC53" s="37" t="e">
        <f t="shared" si="20"/>
        <v>#DIV/0!</v>
      </c>
    </row>
    <row r="54" spans="1:29" ht="13.15" thickBot="1" x14ac:dyDescent="0.3">
      <c r="A54" s="102">
        <v>46478</v>
      </c>
      <c r="B54" s="122"/>
      <c r="C54" s="123"/>
      <c r="D54" s="123"/>
      <c r="E54" s="123"/>
      <c r="F54" s="123"/>
      <c r="G54" s="123"/>
      <c r="H54" s="25">
        <f t="shared" si="21"/>
        <v>0</v>
      </c>
      <c r="I54" s="10" t="e">
        <f t="shared" si="22"/>
        <v>#DIV/0!</v>
      </c>
      <c r="J54" s="1" t="e">
        <f t="shared" si="23"/>
        <v>#DIV/0!</v>
      </c>
      <c r="K54" s="1" t="e">
        <f>(B54-G54*K1)/(F54-G54)</f>
        <v>#DIV/0!</v>
      </c>
      <c r="L54" s="25" t="e">
        <f t="shared" si="24"/>
        <v>#DIV/0!</v>
      </c>
      <c r="M54" s="94" t="e">
        <f t="shared" si="25"/>
        <v>#DIV/0!</v>
      </c>
      <c r="N54" s="3" t="e">
        <f t="shared" si="26"/>
        <v>#DIV/0!</v>
      </c>
      <c r="P54" s="102">
        <f t="shared" si="27"/>
        <v>46478</v>
      </c>
      <c r="Q54" s="140" t="e">
        <f t="shared" si="8"/>
        <v>#DIV/0!</v>
      </c>
      <c r="R54" s="37" t="e">
        <f t="shared" si="9"/>
        <v>#DIV/0!</v>
      </c>
      <c r="S54" s="37" t="e">
        <f t="shared" si="10"/>
        <v>#DIV/0!</v>
      </c>
      <c r="T54" s="37" t="e">
        <f t="shared" si="11"/>
        <v>#DIV/0!</v>
      </c>
      <c r="U54" s="37" t="e">
        <f t="shared" si="12"/>
        <v>#DIV/0!</v>
      </c>
      <c r="V54" s="37" t="e">
        <f t="shared" si="13"/>
        <v>#DIV/0!</v>
      </c>
      <c r="W54" s="37" t="e">
        <f t="shared" si="16"/>
        <v>#DIV/0!</v>
      </c>
      <c r="X54" s="37" t="e">
        <f t="shared" si="14"/>
        <v>#DIV/0!</v>
      </c>
      <c r="Y54" s="37" t="e">
        <f t="shared" si="17"/>
        <v>#DIV/0!</v>
      </c>
      <c r="Z54" s="37" t="e">
        <f t="shared" si="18"/>
        <v>#DIV/0!</v>
      </c>
      <c r="AA54" s="37" t="e">
        <f t="shared" si="19"/>
        <v>#DIV/0!</v>
      </c>
      <c r="AB54" s="136" t="e">
        <f t="shared" si="7"/>
        <v>#DIV/0!</v>
      </c>
      <c r="AC54" s="37" t="e">
        <f t="shared" si="20"/>
        <v>#DIV/0!</v>
      </c>
    </row>
    <row r="55" spans="1:29" x14ac:dyDescent="0.25">
      <c r="A55" s="104">
        <v>46508</v>
      </c>
      <c r="B55" s="122"/>
      <c r="C55" s="123"/>
      <c r="D55" s="123"/>
      <c r="E55" s="123"/>
      <c r="F55" s="123"/>
      <c r="G55" s="123"/>
      <c r="H55" s="25">
        <f t="shared" si="21"/>
        <v>0</v>
      </c>
      <c r="I55" s="10" t="e">
        <f t="shared" si="22"/>
        <v>#DIV/0!</v>
      </c>
      <c r="J55" s="1" t="e">
        <f t="shared" si="23"/>
        <v>#DIV/0!</v>
      </c>
      <c r="K55" s="1" t="e">
        <f>(B55-G55*K1)/(F55-G55)</f>
        <v>#DIV/0!</v>
      </c>
      <c r="L55" s="25" t="e">
        <f t="shared" si="24"/>
        <v>#DIV/0!</v>
      </c>
      <c r="M55" s="94" t="e">
        <f t="shared" si="25"/>
        <v>#DIV/0!</v>
      </c>
      <c r="N55" s="3" t="e">
        <f t="shared" si="26"/>
        <v>#DIV/0!</v>
      </c>
      <c r="P55" s="102">
        <f t="shared" si="27"/>
        <v>46508</v>
      </c>
      <c r="Q55" s="140" t="e">
        <f t="shared" si="8"/>
        <v>#DIV/0!</v>
      </c>
      <c r="R55" s="37" t="e">
        <f t="shared" si="9"/>
        <v>#DIV/0!</v>
      </c>
      <c r="S55" s="37" t="e">
        <f t="shared" si="10"/>
        <v>#DIV/0!</v>
      </c>
      <c r="T55" s="37" t="e">
        <f t="shared" si="11"/>
        <v>#DIV/0!</v>
      </c>
      <c r="U55" s="37" t="e">
        <f t="shared" si="12"/>
        <v>#DIV/0!</v>
      </c>
      <c r="V55" s="37" t="e">
        <f t="shared" si="13"/>
        <v>#DIV/0!</v>
      </c>
      <c r="W55" s="37" t="e">
        <f t="shared" si="16"/>
        <v>#DIV/0!</v>
      </c>
      <c r="X55" s="37" t="e">
        <f t="shared" si="14"/>
        <v>#DIV/0!</v>
      </c>
      <c r="Y55" s="37" t="e">
        <f t="shared" si="17"/>
        <v>#DIV/0!</v>
      </c>
      <c r="Z55" s="37" t="e">
        <f t="shared" si="18"/>
        <v>#DIV/0!</v>
      </c>
      <c r="AA55" s="37" t="e">
        <f t="shared" si="19"/>
        <v>#DIV/0!</v>
      </c>
      <c r="AB55" s="136" t="e">
        <f t="shared" si="7"/>
        <v>#DIV/0!</v>
      </c>
      <c r="AC55" s="37" t="e">
        <f t="shared" si="20"/>
        <v>#DIV/0!</v>
      </c>
    </row>
    <row r="56" spans="1:29" ht="13.15" thickBot="1" x14ac:dyDescent="0.3">
      <c r="A56" s="102">
        <v>46539</v>
      </c>
      <c r="B56" s="122"/>
      <c r="C56" s="123"/>
      <c r="D56" s="123"/>
      <c r="E56" s="123"/>
      <c r="F56" s="123"/>
      <c r="G56" s="123"/>
      <c r="H56" s="25">
        <f t="shared" si="21"/>
        <v>0</v>
      </c>
      <c r="I56" s="10" t="e">
        <f t="shared" si="22"/>
        <v>#DIV/0!</v>
      </c>
      <c r="J56" s="1" t="e">
        <f t="shared" si="23"/>
        <v>#DIV/0!</v>
      </c>
      <c r="K56" s="1" t="e">
        <f>(B56-G56*K1)/(F56-G56)</f>
        <v>#DIV/0!</v>
      </c>
      <c r="L56" s="25" t="e">
        <f t="shared" si="24"/>
        <v>#DIV/0!</v>
      </c>
      <c r="M56" s="94" t="e">
        <f t="shared" si="25"/>
        <v>#DIV/0!</v>
      </c>
      <c r="N56" s="3" t="e">
        <f t="shared" si="26"/>
        <v>#DIV/0!</v>
      </c>
      <c r="P56" s="102">
        <f t="shared" si="27"/>
        <v>46539</v>
      </c>
      <c r="Q56" s="140" t="e">
        <f t="shared" si="8"/>
        <v>#DIV/0!</v>
      </c>
      <c r="R56" s="37" t="e">
        <f t="shared" si="9"/>
        <v>#DIV/0!</v>
      </c>
      <c r="S56" s="37" t="e">
        <f t="shared" si="10"/>
        <v>#DIV/0!</v>
      </c>
      <c r="T56" s="37" t="e">
        <f t="shared" si="11"/>
        <v>#DIV/0!</v>
      </c>
      <c r="U56" s="37" t="e">
        <f t="shared" si="12"/>
        <v>#DIV/0!</v>
      </c>
      <c r="V56" s="37" t="e">
        <f t="shared" si="13"/>
        <v>#DIV/0!</v>
      </c>
      <c r="W56" s="37" t="e">
        <f t="shared" si="16"/>
        <v>#DIV/0!</v>
      </c>
      <c r="X56" s="37" t="e">
        <f t="shared" si="14"/>
        <v>#DIV/0!</v>
      </c>
      <c r="Y56" s="37" t="e">
        <f t="shared" si="17"/>
        <v>#DIV/0!</v>
      </c>
      <c r="Z56" s="37" t="e">
        <f t="shared" si="18"/>
        <v>#DIV/0!</v>
      </c>
      <c r="AA56" s="37" t="e">
        <f t="shared" si="19"/>
        <v>#DIV/0!</v>
      </c>
      <c r="AB56" s="136" t="e">
        <f t="shared" si="7"/>
        <v>#DIV/0!</v>
      </c>
      <c r="AC56" s="37" t="e">
        <f t="shared" si="20"/>
        <v>#DIV/0!</v>
      </c>
    </row>
    <row r="57" spans="1:29" x14ac:dyDescent="0.25">
      <c r="A57" s="104">
        <v>46569</v>
      </c>
      <c r="B57" s="122"/>
      <c r="C57" s="123"/>
      <c r="D57" s="123"/>
      <c r="E57" s="123"/>
      <c r="F57" s="123"/>
      <c r="G57" s="123"/>
      <c r="H57" s="25">
        <f t="shared" si="21"/>
        <v>0</v>
      </c>
      <c r="I57" s="10" t="e">
        <f t="shared" si="22"/>
        <v>#DIV/0!</v>
      </c>
      <c r="J57" s="1" t="e">
        <f t="shared" si="23"/>
        <v>#DIV/0!</v>
      </c>
      <c r="K57" s="1" t="e">
        <f>(B57-G57*K1)/(F57-G57)</f>
        <v>#DIV/0!</v>
      </c>
      <c r="L57" s="25" t="e">
        <f t="shared" si="24"/>
        <v>#DIV/0!</v>
      </c>
      <c r="M57" s="94" t="e">
        <f t="shared" si="25"/>
        <v>#DIV/0!</v>
      </c>
      <c r="N57" s="3" t="e">
        <f t="shared" si="26"/>
        <v>#DIV/0!</v>
      </c>
      <c r="P57" s="102">
        <f t="shared" si="27"/>
        <v>46569</v>
      </c>
      <c r="Q57" s="140" t="e">
        <f t="shared" si="8"/>
        <v>#DIV/0!</v>
      </c>
      <c r="R57" s="37" t="e">
        <f t="shared" si="9"/>
        <v>#DIV/0!</v>
      </c>
      <c r="S57" s="37" t="e">
        <f t="shared" si="10"/>
        <v>#DIV/0!</v>
      </c>
      <c r="T57" s="37" t="e">
        <f t="shared" si="11"/>
        <v>#DIV/0!</v>
      </c>
      <c r="U57" s="37" t="e">
        <f t="shared" si="12"/>
        <v>#DIV/0!</v>
      </c>
      <c r="V57" s="37" t="e">
        <f t="shared" si="13"/>
        <v>#DIV/0!</v>
      </c>
      <c r="W57" s="37" t="e">
        <f t="shared" si="16"/>
        <v>#DIV/0!</v>
      </c>
      <c r="X57" s="37" t="e">
        <f t="shared" si="14"/>
        <v>#DIV/0!</v>
      </c>
      <c r="Y57" s="37" t="e">
        <f t="shared" si="17"/>
        <v>#DIV/0!</v>
      </c>
      <c r="Z57" s="37" t="e">
        <f t="shared" si="18"/>
        <v>#DIV/0!</v>
      </c>
      <c r="AA57" s="37" t="e">
        <f t="shared" si="19"/>
        <v>#DIV/0!</v>
      </c>
      <c r="AB57" s="136" t="e">
        <f t="shared" si="7"/>
        <v>#DIV/0!</v>
      </c>
      <c r="AC57" s="37" t="e">
        <f t="shared" si="20"/>
        <v>#DIV/0!</v>
      </c>
    </row>
    <row r="58" spans="1:29" ht="13.15" thickBot="1" x14ac:dyDescent="0.3">
      <c r="A58" s="102">
        <v>46600</v>
      </c>
      <c r="B58" s="122"/>
      <c r="C58" s="123"/>
      <c r="D58" s="123"/>
      <c r="E58" s="123"/>
      <c r="F58" s="123"/>
      <c r="G58" s="123"/>
      <c r="H58" s="25">
        <f t="shared" si="21"/>
        <v>0</v>
      </c>
      <c r="I58" s="10" t="e">
        <f t="shared" si="22"/>
        <v>#DIV/0!</v>
      </c>
      <c r="J58" s="1" t="e">
        <f t="shared" si="23"/>
        <v>#DIV/0!</v>
      </c>
      <c r="K58" s="1" t="e">
        <f>(B58-G58*K1)/(F58-G58)</f>
        <v>#DIV/0!</v>
      </c>
      <c r="L58" s="25" t="e">
        <f t="shared" si="24"/>
        <v>#DIV/0!</v>
      </c>
      <c r="M58" s="94" t="e">
        <f t="shared" si="25"/>
        <v>#DIV/0!</v>
      </c>
      <c r="N58" s="3" t="e">
        <f t="shared" si="26"/>
        <v>#DIV/0!</v>
      </c>
      <c r="P58" s="102">
        <f t="shared" si="27"/>
        <v>46600</v>
      </c>
      <c r="Q58" s="140" t="e">
        <f t="shared" si="8"/>
        <v>#DIV/0!</v>
      </c>
      <c r="R58" s="37" t="e">
        <f t="shared" si="9"/>
        <v>#DIV/0!</v>
      </c>
      <c r="S58" s="37" t="e">
        <f t="shared" si="10"/>
        <v>#DIV/0!</v>
      </c>
      <c r="T58" s="37" t="e">
        <f t="shared" si="11"/>
        <v>#DIV/0!</v>
      </c>
      <c r="U58" s="37" t="e">
        <f t="shared" si="12"/>
        <v>#DIV/0!</v>
      </c>
      <c r="V58" s="37" t="e">
        <f t="shared" si="13"/>
        <v>#DIV/0!</v>
      </c>
      <c r="W58" s="37" t="e">
        <f t="shared" si="16"/>
        <v>#DIV/0!</v>
      </c>
      <c r="X58" s="37" t="e">
        <f t="shared" si="14"/>
        <v>#DIV/0!</v>
      </c>
      <c r="Y58" s="37" t="e">
        <f t="shared" si="17"/>
        <v>#DIV/0!</v>
      </c>
      <c r="Z58" s="37" t="e">
        <f t="shared" si="18"/>
        <v>#DIV/0!</v>
      </c>
      <c r="AA58" s="37" t="e">
        <f t="shared" si="19"/>
        <v>#DIV/0!</v>
      </c>
      <c r="AB58" s="136" t="e">
        <f t="shared" si="7"/>
        <v>#DIV/0!</v>
      </c>
      <c r="AC58" s="37" t="e">
        <f t="shared" si="20"/>
        <v>#DIV/0!</v>
      </c>
    </row>
    <row r="59" spans="1:29" x14ac:dyDescent="0.25">
      <c r="A59" s="104">
        <v>46631</v>
      </c>
      <c r="B59" s="122"/>
      <c r="C59" s="123"/>
      <c r="D59" s="123"/>
      <c r="E59" s="123"/>
      <c r="F59" s="123"/>
      <c r="G59" s="123"/>
      <c r="H59" s="25">
        <f t="shared" si="21"/>
        <v>0</v>
      </c>
      <c r="I59" s="10" t="e">
        <f t="shared" si="22"/>
        <v>#DIV/0!</v>
      </c>
      <c r="J59" s="1" t="e">
        <f t="shared" si="23"/>
        <v>#DIV/0!</v>
      </c>
      <c r="K59" s="1" t="e">
        <f>(B59-G59*K1)/(F59-G59)</f>
        <v>#DIV/0!</v>
      </c>
      <c r="L59" s="25" t="e">
        <f t="shared" si="24"/>
        <v>#DIV/0!</v>
      </c>
      <c r="M59" s="94" t="e">
        <f t="shared" si="25"/>
        <v>#DIV/0!</v>
      </c>
      <c r="N59" s="3" t="e">
        <f t="shared" si="26"/>
        <v>#DIV/0!</v>
      </c>
      <c r="P59" s="102">
        <f t="shared" si="27"/>
        <v>46631</v>
      </c>
      <c r="Q59" s="140" t="e">
        <f t="shared" si="8"/>
        <v>#DIV/0!</v>
      </c>
      <c r="R59" s="37" t="e">
        <f t="shared" si="9"/>
        <v>#DIV/0!</v>
      </c>
      <c r="S59" s="37" t="e">
        <f t="shared" si="10"/>
        <v>#DIV/0!</v>
      </c>
      <c r="T59" s="37" t="e">
        <f t="shared" si="11"/>
        <v>#DIV/0!</v>
      </c>
      <c r="U59" s="37" t="e">
        <f t="shared" si="12"/>
        <v>#DIV/0!</v>
      </c>
      <c r="V59" s="37" t="e">
        <f t="shared" si="13"/>
        <v>#DIV/0!</v>
      </c>
      <c r="W59" s="37" t="e">
        <f t="shared" si="16"/>
        <v>#DIV/0!</v>
      </c>
      <c r="X59" s="37" t="e">
        <f t="shared" si="14"/>
        <v>#DIV/0!</v>
      </c>
      <c r="Y59" s="37" t="e">
        <f t="shared" si="17"/>
        <v>#DIV/0!</v>
      </c>
      <c r="Z59" s="37" t="e">
        <f t="shared" si="18"/>
        <v>#DIV/0!</v>
      </c>
      <c r="AA59" s="37" t="e">
        <f t="shared" si="19"/>
        <v>#DIV/0!</v>
      </c>
      <c r="AB59" s="136" t="e">
        <f t="shared" si="7"/>
        <v>#DIV/0!</v>
      </c>
      <c r="AC59" s="37" t="e">
        <f t="shared" si="20"/>
        <v>#DIV/0!</v>
      </c>
    </row>
    <row r="60" spans="1:29" ht="13.15" thickBot="1" x14ac:dyDescent="0.3">
      <c r="A60" s="102">
        <v>46661</v>
      </c>
      <c r="B60" s="122"/>
      <c r="C60" s="123"/>
      <c r="D60" s="123"/>
      <c r="E60" s="123"/>
      <c r="F60" s="123"/>
      <c r="G60" s="123"/>
      <c r="H60" s="25">
        <f t="shared" si="21"/>
        <v>0</v>
      </c>
      <c r="I60" s="10" t="e">
        <f t="shared" si="22"/>
        <v>#DIV/0!</v>
      </c>
      <c r="J60" s="1" t="e">
        <f t="shared" si="23"/>
        <v>#DIV/0!</v>
      </c>
      <c r="K60" s="1" t="e">
        <f>(B60-G60*K1)/(F60-G60)</f>
        <v>#DIV/0!</v>
      </c>
      <c r="L60" s="25" t="e">
        <f t="shared" si="24"/>
        <v>#DIV/0!</v>
      </c>
      <c r="M60" s="94" t="e">
        <f t="shared" si="25"/>
        <v>#DIV/0!</v>
      </c>
      <c r="N60" s="3" t="e">
        <f t="shared" si="26"/>
        <v>#DIV/0!</v>
      </c>
      <c r="P60" s="102">
        <f t="shared" si="27"/>
        <v>46661</v>
      </c>
      <c r="Q60" s="140" t="e">
        <f t="shared" si="8"/>
        <v>#DIV/0!</v>
      </c>
      <c r="R60" s="37" t="e">
        <f t="shared" si="9"/>
        <v>#DIV/0!</v>
      </c>
      <c r="S60" s="37" t="e">
        <f t="shared" si="10"/>
        <v>#DIV/0!</v>
      </c>
      <c r="T60" s="37" t="e">
        <f t="shared" si="11"/>
        <v>#DIV/0!</v>
      </c>
      <c r="U60" s="37" t="e">
        <f t="shared" si="12"/>
        <v>#DIV/0!</v>
      </c>
      <c r="V60" s="37" t="e">
        <f t="shared" si="13"/>
        <v>#DIV/0!</v>
      </c>
      <c r="W60" s="37" t="e">
        <f t="shared" si="16"/>
        <v>#DIV/0!</v>
      </c>
      <c r="X60" s="37" t="e">
        <f t="shared" si="14"/>
        <v>#DIV/0!</v>
      </c>
      <c r="Y60" s="37" t="e">
        <f t="shared" si="17"/>
        <v>#DIV/0!</v>
      </c>
      <c r="Z60" s="37" t="e">
        <f t="shared" si="18"/>
        <v>#DIV/0!</v>
      </c>
      <c r="AA60" s="37" t="e">
        <f t="shared" si="19"/>
        <v>#DIV/0!</v>
      </c>
      <c r="AB60" s="136" t="e">
        <f t="shared" si="7"/>
        <v>#DIV/0!</v>
      </c>
      <c r="AC60" s="37" t="e">
        <f t="shared" si="20"/>
        <v>#DIV/0!</v>
      </c>
    </row>
    <row r="61" spans="1:29" x14ac:dyDescent="0.25">
      <c r="A61" s="104">
        <v>46692</v>
      </c>
      <c r="B61" s="122"/>
      <c r="C61" s="123"/>
      <c r="D61" s="123"/>
      <c r="E61" s="123"/>
      <c r="F61" s="123"/>
      <c r="G61" s="123"/>
      <c r="H61" s="25">
        <f t="shared" si="21"/>
        <v>0</v>
      </c>
      <c r="I61" s="10" t="e">
        <f t="shared" si="22"/>
        <v>#DIV/0!</v>
      </c>
      <c r="J61" s="1" t="e">
        <f t="shared" si="23"/>
        <v>#DIV/0!</v>
      </c>
      <c r="K61" s="1" t="e">
        <f>(B61-G61*K1)/(F61-G61)</f>
        <v>#DIV/0!</v>
      </c>
      <c r="L61" s="25" t="e">
        <f t="shared" si="24"/>
        <v>#DIV/0!</v>
      </c>
      <c r="M61" s="94" t="e">
        <f t="shared" si="25"/>
        <v>#DIV/0!</v>
      </c>
      <c r="N61" s="3" t="e">
        <f t="shared" si="26"/>
        <v>#DIV/0!</v>
      </c>
      <c r="P61" s="102">
        <f t="shared" si="27"/>
        <v>46692</v>
      </c>
      <c r="Q61" s="140" t="e">
        <f t="shared" si="8"/>
        <v>#DIV/0!</v>
      </c>
      <c r="R61" s="37" t="e">
        <f t="shared" si="9"/>
        <v>#DIV/0!</v>
      </c>
      <c r="S61" s="37" t="e">
        <f t="shared" si="10"/>
        <v>#DIV/0!</v>
      </c>
      <c r="T61" s="37" t="e">
        <f t="shared" si="11"/>
        <v>#DIV/0!</v>
      </c>
      <c r="U61" s="37" t="e">
        <f t="shared" si="12"/>
        <v>#DIV/0!</v>
      </c>
      <c r="V61" s="37" t="e">
        <f t="shared" si="13"/>
        <v>#DIV/0!</v>
      </c>
      <c r="W61" s="37" t="e">
        <f t="shared" si="16"/>
        <v>#DIV/0!</v>
      </c>
      <c r="X61" s="37" t="e">
        <f t="shared" si="14"/>
        <v>#DIV/0!</v>
      </c>
      <c r="Y61" s="37" t="e">
        <f t="shared" si="17"/>
        <v>#DIV/0!</v>
      </c>
      <c r="Z61" s="37" t="e">
        <f t="shared" si="18"/>
        <v>#DIV/0!</v>
      </c>
      <c r="AA61" s="37" t="e">
        <f t="shared" si="19"/>
        <v>#DIV/0!</v>
      </c>
      <c r="AB61" s="136" t="e">
        <f t="shared" si="7"/>
        <v>#DIV/0!</v>
      </c>
      <c r="AC61" s="37" t="e">
        <f t="shared" si="20"/>
        <v>#DIV/0!</v>
      </c>
    </row>
    <row r="62" spans="1:29" ht="13.15" thickBot="1" x14ac:dyDescent="0.3">
      <c r="A62" s="103">
        <v>46722</v>
      </c>
      <c r="B62" s="124"/>
      <c r="C62" s="125"/>
      <c r="D62" s="125"/>
      <c r="E62" s="125"/>
      <c r="F62" s="125"/>
      <c r="G62" s="125"/>
      <c r="H62" s="26">
        <f t="shared" si="21"/>
        <v>0</v>
      </c>
      <c r="I62" s="12" t="e">
        <f t="shared" si="22"/>
        <v>#DIV/0!</v>
      </c>
      <c r="J62" s="4" t="e">
        <f t="shared" si="23"/>
        <v>#DIV/0!</v>
      </c>
      <c r="K62" s="4" t="e">
        <f>(B62-G62*K1)/(F62-G62)</f>
        <v>#DIV/0!</v>
      </c>
      <c r="L62" s="26" t="e">
        <f t="shared" si="24"/>
        <v>#DIV/0!</v>
      </c>
      <c r="M62" s="97" t="e">
        <f t="shared" si="25"/>
        <v>#DIV/0!</v>
      </c>
      <c r="N62" s="5" t="e">
        <f t="shared" si="26"/>
        <v>#DIV/0!</v>
      </c>
      <c r="P62" s="103">
        <f t="shared" si="27"/>
        <v>46722</v>
      </c>
      <c r="Q62" s="140" t="e">
        <f t="shared" si="8"/>
        <v>#DIV/0!</v>
      </c>
      <c r="R62" s="37" t="e">
        <f t="shared" si="9"/>
        <v>#DIV/0!</v>
      </c>
      <c r="S62" s="37" t="e">
        <f t="shared" si="10"/>
        <v>#DIV/0!</v>
      </c>
      <c r="T62" s="37" t="e">
        <f t="shared" si="11"/>
        <v>#DIV/0!</v>
      </c>
      <c r="U62" s="37" t="e">
        <f t="shared" si="12"/>
        <v>#DIV/0!</v>
      </c>
      <c r="V62" s="37" t="e">
        <f t="shared" si="13"/>
        <v>#DIV/0!</v>
      </c>
      <c r="W62" s="37" t="e">
        <f t="shared" si="16"/>
        <v>#DIV/0!</v>
      </c>
      <c r="X62" s="37" t="e">
        <f t="shared" si="14"/>
        <v>#DIV/0!</v>
      </c>
      <c r="Y62" s="37" t="e">
        <f t="shared" si="17"/>
        <v>#DIV/0!</v>
      </c>
      <c r="Z62" s="37" t="e">
        <f t="shared" si="18"/>
        <v>#DIV/0!</v>
      </c>
      <c r="AA62" s="37" t="e">
        <f t="shared" si="19"/>
        <v>#DIV/0!</v>
      </c>
      <c r="AB62" s="136" t="e">
        <f t="shared" si="7"/>
        <v>#DIV/0!</v>
      </c>
      <c r="AC62" s="37" t="e">
        <f t="shared" si="20"/>
        <v>#DIV/0!</v>
      </c>
    </row>
  </sheetData>
  <sheetProtection selectLockedCells="1"/>
  <mergeCells count="1">
    <mergeCell ref="E1:G1"/>
  </mergeCells>
  <phoneticPr fontId="2"/>
  <conditionalFormatting sqref="W15:Y15 Q15:W62">
    <cfRule type="cellIs" dxfId="8" priority="19" operator="lessThan">
      <formula>1</formula>
    </cfRule>
    <cfRule type="cellIs" dxfId="7" priority="20" operator="greaterThan">
      <formula>100</formula>
    </cfRule>
  </conditionalFormatting>
  <conditionalFormatting sqref="X16:Z62">
    <cfRule type="cellIs" dxfId="6" priority="9" operator="lessThan">
      <formula>1</formula>
    </cfRule>
    <cfRule type="cellIs" dxfId="5" priority="10" operator="greaterThan">
      <formula>100</formula>
    </cfRule>
  </conditionalFormatting>
  <conditionalFormatting sqref="Z15:AA62">
    <cfRule type="cellIs" dxfId="4" priority="13" operator="lessThan">
      <formula>1</formula>
    </cfRule>
    <cfRule type="cellIs" dxfId="3" priority="14" operator="greaterThan">
      <formula>100</formula>
    </cfRule>
  </conditionalFormatting>
  <conditionalFormatting sqref="AC15:AC62">
    <cfRule type="cellIs" dxfId="2" priority="5" operator="lessThan">
      <formula>1</formula>
    </cfRule>
    <cfRule type="cellIs" dxfId="1" priority="6" operator="greaterThan">
      <formula>100</formula>
    </cfRule>
  </conditionalFormatting>
  <pageMargins left="0.27559055118110237" right="0.31496062992125984" top="0.27559055118110237" bottom="0.27559055118110237" header="0.19685039370078741" footer="0.19685039370078741"/>
  <pageSetup paperSize="8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CH215"/>
  <sheetViews>
    <sheetView topLeftCell="AD41" zoomScaleNormal="100" workbookViewId="0">
      <selection activeCell="BB2" sqref="BB2"/>
    </sheetView>
  </sheetViews>
  <sheetFormatPr defaultRowHeight="12.75" x14ac:dyDescent="0.25"/>
  <cols>
    <col min="1" max="45" width="4.46484375" customWidth="1"/>
    <col min="46" max="53" width="9.06640625" customWidth="1"/>
    <col min="54" max="82" width="10.9296875" customWidth="1"/>
    <col min="83" max="83" width="10.53125" customWidth="1"/>
    <col min="85" max="85" width="11" bestFit="1" customWidth="1"/>
  </cols>
  <sheetData>
    <row r="1" spans="1:86" ht="29.25" customHeight="1" thickBot="1" x14ac:dyDescent="0.3">
      <c r="O1" s="100"/>
      <c r="BB1" s="18"/>
      <c r="BC1" s="32" t="s">
        <v>16</v>
      </c>
      <c r="BD1" s="18"/>
      <c r="BE1" s="32" t="s">
        <v>17</v>
      </c>
      <c r="BF1" s="18"/>
      <c r="BG1" s="33" t="s">
        <v>18</v>
      </c>
      <c r="BH1" s="18"/>
      <c r="BI1" s="32" t="s">
        <v>19</v>
      </c>
      <c r="BJ1" s="18"/>
      <c r="BK1" s="33" t="s">
        <v>20</v>
      </c>
      <c r="BL1" s="33" t="s">
        <v>25</v>
      </c>
      <c r="BM1" s="18"/>
      <c r="BN1" s="33" t="s">
        <v>3</v>
      </c>
      <c r="BO1" s="18"/>
      <c r="BP1" s="33" t="s">
        <v>13</v>
      </c>
      <c r="BQ1" s="18"/>
      <c r="BR1" s="33" t="s">
        <v>14</v>
      </c>
      <c r="BS1" s="18"/>
      <c r="BT1" s="33" t="s">
        <v>12</v>
      </c>
      <c r="BU1" s="18"/>
      <c r="BV1" s="33" t="s">
        <v>59</v>
      </c>
      <c r="BW1" s="18"/>
      <c r="BX1" s="33" t="s">
        <v>74</v>
      </c>
      <c r="BY1" s="18"/>
      <c r="BZ1" s="33" t="s">
        <v>60</v>
      </c>
      <c r="CA1" s="18"/>
      <c r="CB1" s="33" t="s">
        <v>77</v>
      </c>
      <c r="CC1" s="18"/>
      <c r="CD1" s="33" t="s">
        <v>83</v>
      </c>
      <c r="CE1" s="18"/>
      <c r="CF1" s="33" t="s">
        <v>98</v>
      </c>
      <c r="CG1" s="18"/>
      <c r="CH1" s="33" t="s">
        <v>99</v>
      </c>
    </row>
    <row r="2" spans="1:86" x14ac:dyDescent="0.25">
      <c r="A2" t="s">
        <v>40</v>
      </c>
      <c r="O2" t="s">
        <v>41</v>
      </c>
      <c r="AC2" t="s">
        <v>42</v>
      </c>
      <c r="AU2" t="s">
        <v>11</v>
      </c>
      <c r="AV2" t="s">
        <v>91</v>
      </c>
      <c r="AW2" t="s">
        <v>92</v>
      </c>
      <c r="AX2" t="s">
        <v>93</v>
      </c>
      <c r="AY2" t="s">
        <v>100</v>
      </c>
      <c r="AZ2" t="s">
        <v>102</v>
      </c>
      <c r="BB2" s="104">
        <f>入力シート!A3</f>
        <v>44927</v>
      </c>
      <c r="BC2" t="e">
        <f>IF(移動年計!B3="",NA(),移動年計!B3)</f>
        <v>#N/A</v>
      </c>
      <c r="BD2" s="104">
        <f>BB2</f>
        <v>44927</v>
      </c>
      <c r="BE2" t="e">
        <f>IF(移動年計!C3="",NA(),移動年計!C3)</f>
        <v>#N/A</v>
      </c>
      <c r="BF2" s="104">
        <f>BD2</f>
        <v>44927</v>
      </c>
      <c r="BG2">
        <f>移動年計!D3</f>
        <v>0</v>
      </c>
      <c r="BH2" s="104">
        <f>BF2</f>
        <v>44927</v>
      </c>
      <c r="BI2">
        <f>移動年計!E3</f>
        <v>0</v>
      </c>
      <c r="BJ2" s="104">
        <f>BH2</f>
        <v>44927</v>
      </c>
      <c r="BK2">
        <f>移動年計!F3</f>
        <v>0</v>
      </c>
      <c r="BL2">
        <f>移動年計!H3</f>
        <v>0</v>
      </c>
      <c r="BM2" s="104">
        <f>BJ2</f>
        <v>44927</v>
      </c>
      <c r="BN2">
        <f>移動年計!I3</f>
        <v>0</v>
      </c>
      <c r="BO2" s="104">
        <f>BM2</f>
        <v>44927</v>
      </c>
      <c r="BP2">
        <f>移動年計!J3</f>
        <v>0</v>
      </c>
      <c r="BQ2" s="104">
        <f>BO2</f>
        <v>44927</v>
      </c>
      <c r="BR2">
        <f>移動年計!K3</f>
        <v>0</v>
      </c>
      <c r="BS2" s="104">
        <f>BQ2</f>
        <v>44927</v>
      </c>
      <c r="BT2">
        <f>移動年計!L3</f>
        <v>0</v>
      </c>
      <c r="BU2" s="104">
        <f>BS2</f>
        <v>44927</v>
      </c>
      <c r="BV2">
        <f>移動年計!M3</f>
        <v>0</v>
      </c>
      <c r="BW2" s="104">
        <f>BU2</f>
        <v>44927</v>
      </c>
      <c r="BX2">
        <f>移動年計!N3</f>
        <v>0</v>
      </c>
      <c r="BY2" s="104">
        <f>BW2</f>
        <v>44927</v>
      </c>
      <c r="BZ2">
        <f>移動年計!O3</f>
        <v>0</v>
      </c>
      <c r="CA2" s="104">
        <f>BY2</f>
        <v>44927</v>
      </c>
      <c r="CB2" s="85">
        <f>移動年計!P3</f>
        <v>0</v>
      </c>
      <c r="CC2" s="104">
        <f>CA2</f>
        <v>44927</v>
      </c>
      <c r="CD2" s="98">
        <f>移動年計!Q3</f>
        <v>0</v>
      </c>
      <c r="CE2" s="104">
        <f>CC2</f>
        <v>44927</v>
      </c>
      <c r="CF2" s="98" t="e">
        <f>入力シート!AB3</f>
        <v>#DIV/0!</v>
      </c>
      <c r="CG2" s="104">
        <f>CE2</f>
        <v>44927</v>
      </c>
      <c r="CH2" s="98">
        <f>入力シート!AC3</f>
        <v>0</v>
      </c>
    </row>
    <row r="3" spans="1:86" x14ac:dyDescent="0.25">
      <c r="AU3" t="s">
        <v>28</v>
      </c>
      <c r="AV3" s="29">
        <f>入力シート!B3</f>
        <v>0</v>
      </c>
      <c r="AW3" s="29">
        <f>入力シート!B15</f>
        <v>0</v>
      </c>
      <c r="AX3" s="29">
        <f>入力シート!B27</f>
        <v>0</v>
      </c>
      <c r="AY3" s="29">
        <f>入力シート!B39</f>
        <v>0</v>
      </c>
      <c r="AZ3" s="29">
        <f>入力シート!B51</f>
        <v>0</v>
      </c>
      <c r="BB3" s="102">
        <f>入力シート!A4</f>
        <v>44958</v>
      </c>
      <c r="BC3" t="e">
        <f>IF(移動年計!B4="",NA(),移動年計!B4)</f>
        <v>#N/A</v>
      </c>
      <c r="BD3" s="102">
        <f t="shared" ref="BD3:BJ61" si="0">BB3</f>
        <v>44958</v>
      </c>
      <c r="BE3" t="e">
        <f>IF(移動年計!C4="",NA(),移動年計!C4)</f>
        <v>#N/A</v>
      </c>
      <c r="BF3" s="102">
        <f t="shared" si="0"/>
        <v>44958</v>
      </c>
      <c r="BG3">
        <f>移動年計!D4</f>
        <v>0</v>
      </c>
      <c r="BH3" s="102">
        <f t="shared" si="0"/>
        <v>44958</v>
      </c>
      <c r="BI3">
        <f>移動年計!E4</f>
        <v>0</v>
      </c>
      <c r="BJ3" s="102">
        <f t="shared" si="0"/>
        <v>44958</v>
      </c>
      <c r="BK3">
        <f>移動年計!F4</f>
        <v>0</v>
      </c>
      <c r="BL3">
        <f>移動年計!H4</f>
        <v>0</v>
      </c>
      <c r="BM3" s="102">
        <f t="shared" ref="BM3:BM61" si="1">BJ3</f>
        <v>44958</v>
      </c>
      <c r="BN3">
        <f>移動年計!I4</f>
        <v>0</v>
      </c>
      <c r="BO3" s="102">
        <f t="shared" ref="BO3:BW61" si="2">BM3</f>
        <v>44958</v>
      </c>
      <c r="BP3">
        <f>移動年計!J4</f>
        <v>0</v>
      </c>
      <c r="BQ3" s="102">
        <f t="shared" si="2"/>
        <v>44958</v>
      </c>
      <c r="BR3">
        <f>移動年計!K4</f>
        <v>0</v>
      </c>
      <c r="BS3" s="102">
        <f t="shared" si="2"/>
        <v>44958</v>
      </c>
      <c r="BT3">
        <f>移動年計!L4</f>
        <v>0</v>
      </c>
      <c r="BU3" s="102">
        <f t="shared" si="2"/>
        <v>44958</v>
      </c>
      <c r="BV3">
        <f>移動年計!M4</f>
        <v>0</v>
      </c>
      <c r="BW3" s="102">
        <f t="shared" si="2"/>
        <v>44958</v>
      </c>
      <c r="BX3">
        <f>移動年計!N4</f>
        <v>0</v>
      </c>
      <c r="BY3" s="102">
        <f t="shared" ref="BY3:CC21" si="3">BW3</f>
        <v>44958</v>
      </c>
      <c r="BZ3">
        <f>移動年計!O4</f>
        <v>0</v>
      </c>
      <c r="CA3" s="102">
        <f t="shared" si="3"/>
        <v>44958</v>
      </c>
      <c r="CB3" s="85">
        <f>移動年計!P4</f>
        <v>0</v>
      </c>
      <c r="CC3" s="102">
        <f t="shared" si="3"/>
        <v>44958</v>
      </c>
      <c r="CD3" s="98">
        <f>移動年計!Q4</f>
        <v>0</v>
      </c>
      <c r="CE3" s="102">
        <f t="shared" ref="CE3:CE61" si="4">CC3</f>
        <v>44958</v>
      </c>
      <c r="CF3" s="98" t="e">
        <f>入力シート!AB4</f>
        <v>#DIV/0!</v>
      </c>
      <c r="CG3" s="102">
        <f t="shared" ref="CG3:CG61" si="5">CE3</f>
        <v>44958</v>
      </c>
      <c r="CH3" s="98">
        <f>入力シート!AC4</f>
        <v>0</v>
      </c>
    </row>
    <row r="4" spans="1:86" x14ac:dyDescent="0.25">
      <c r="AU4" t="s">
        <v>29</v>
      </c>
      <c r="AV4" s="29">
        <f>入力シート!B4</f>
        <v>0</v>
      </c>
      <c r="AW4" s="29">
        <f>入力シート!B16</f>
        <v>0</v>
      </c>
      <c r="AX4" s="29">
        <f>入力シート!B28</f>
        <v>0</v>
      </c>
      <c r="AY4" s="29">
        <f>入力シート!B40</f>
        <v>0</v>
      </c>
      <c r="AZ4" s="29">
        <f>入力シート!B52</f>
        <v>0</v>
      </c>
      <c r="BB4" s="101">
        <f>入力シート!A5</f>
        <v>44986</v>
      </c>
      <c r="BC4" t="e">
        <f>IF(移動年計!B5="",NA(),移動年計!B5)</f>
        <v>#N/A</v>
      </c>
      <c r="BD4" s="101">
        <f t="shared" si="0"/>
        <v>44986</v>
      </c>
      <c r="BE4" t="e">
        <f>IF(移動年計!C5="",NA(),移動年計!C5)</f>
        <v>#N/A</v>
      </c>
      <c r="BF4" s="101">
        <f t="shared" si="0"/>
        <v>44986</v>
      </c>
      <c r="BG4">
        <f>移動年計!D5</f>
        <v>0</v>
      </c>
      <c r="BH4" s="101">
        <f t="shared" si="0"/>
        <v>44986</v>
      </c>
      <c r="BI4">
        <f>移動年計!E5</f>
        <v>0</v>
      </c>
      <c r="BJ4" s="101">
        <f t="shared" si="0"/>
        <v>44986</v>
      </c>
      <c r="BK4">
        <f>移動年計!F5</f>
        <v>0</v>
      </c>
      <c r="BL4">
        <f>移動年計!H5</f>
        <v>0</v>
      </c>
      <c r="BM4" s="101">
        <f t="shared" si="1"/>
        <v>44986</v>
      </c>
      <c r="BN4">
        <f>移動年計!I5</f>
        <v>0</v>
      </c>
      <c r="BO4" s="101">
        <f t="shared" si="2"/>
        <v>44986</v>
      </c>
      <c r="BP4">
        <f>移動年計!J5</f>
        <v>0</v>
      </c>
      <c r="BQ4" s="101">
        <f t="shared" si="2"/>
        <v>44986</v>
      </c>
      <c r="BR4">
        <f>移動年計!K5</f>
        <v>0</v>
      </c>
      <c r="BS4" s="101">
        <f t="shared" si="2"/>
        <v>44986</v>
      </c>
      <c r="BT4">
        <f>移動年計!L5</f>
        <v>0</v>
      </c>
      <c r="BU4" s="101">
        <f t="shared" si="2"/>
        <v>44986</v>
      </c>
      <c r="BV4">
        <f>移動年計!M5</f>
        <v>0</v>
      </c>
      <c r="BW4" s="101">
        <f t="shared" si="2"/>
        <v>44986</v>
      </c>
      <c r="BX4">
        <f>移動年計!N5</f>
        <v>0</v>
      </c>
      <c r="BY4" s="101">
        <f t="shared" si="3"/>
        <v>44986</v>
      </c>
      <c r="BZ4">
        <f>移動年計!O5</f>
        <v>0</v>
      </c>
      <c r="CA4" s="101">
        <f t="shared" si="3"/>
        <v>44986</v>
      </c>
      <c r="CB4" s="85">
        <f>移動年計!P5</f>
        <v>0</v>
      </c>
      <c r="CC4" s="101">
        <f t="shared" si="3"/>
        <v>44986</v>
      </c>
      <c r="CD4" s="98">
        <f>移動年計!Q5</f>
        <v>0</v>
      </c>
      <c r="CE4" s="101">
        <f t="shared" si="4"/>
        <v>44986</v>
      </c>
      <c r="CF4" s="98" t="e">
        <f>入力シート!AB5</f>
        <v>#DIV/0!</v>
      </c>
      <c r="CG4" s="101">
        <f t="shared" si="5"/>
        <v>44986</v>
      </c>
      <c r="CH4" s="98">
        <f>入力シート!AC5</f>
        <v>0</v>
      </c>
    </row>
    <row r="5" spans="1:86" x14ac:dyDescent="0.25">
      <c r="AU5" t="s">
        <v>30</v>
      </c>
      <c r="AV5" s="29">
        <f>入力シート!B5</f>
        <v>0</v>
      </c>
      <c r="AW5" s="29">
        <f>入力シート!B17</f>
        <v>0</v>
      </c>
      <c r="AX5" s="29">
        <f>入力シート!B29</f>
        <v>0</v>
      </c>
      <c r="AY5" s="29">
        <f>入力シート!B41</f>
        <v>0</v>
      </c>
      <c r="AZ5" s="29">
        <f>入力シート!B53</f>
        <v>0</v>
      </c>
      <c r="BB5" s="102">
        <f>入力シート!A6</f>
        <v>45017</v>
      </c>
      <c r="BC5" t="e">
        <f>IF(移動年計!B6="",NA(),移動年計!B6)</f>
        <v>#N/A</v>
      </c>
      <c r="BD5" s="102">
        <f t="shared" si="0"/>
        <v>45017</v>
      </c>
      <c r="BE5" t="e">
        <f>IF(移動年計!C6="",NA(),移動年計!C6)</f>
        <v>#N/A</v>
      </c>
      <c r="BF5" s="102">
        <f t="shared" si="0"/>
        <v>45017</v>
      </c>
      <c r="BG5">
        <f>移動年計!D6</f>
        <v>0</v>
      </c>
      <c r="BH5" s="102">
        <f t="shared" si="0"/>
        <v>45017</v>
      </c>
      <c r="BI5">
        <f>移動年計!E6</f>
        <v>0</v>
      </c>
      <c r="BJ5" s="102">
        <f t="shared" si="0"/>
        <v>45017</v>
      </c>
      <c r="BK5">
        <f>移動年計!F6</f>
        <v>0</v>
      </c>
      <c r="BL5">
        <f>移動年計!H6</f>
        <v>0</v>
      </c>
      <c r="BM5" s="102">
        <f t="shared" si="1"/>
        <v>45017</v>
      </c>
      <c r="BN5">
        <f>移動年計!I6</f>
        <v>0</v>
      </c>
      <c r="BO5" s="102">
        <f t="shared" si="2"/>
        <v>45017</v>
      </c>
      <c r="BP5">
        <f>移動年計!J6</f>
        <v>0</v>
      </c>
      <c r="BQ5" s="102">
        <f t="shared" si="2"/>
        <v>45017</v>
      </c>
      <c r="BR5">
        <f>移動年計!K6</f>
        <v>0</v>
      </c>
      <c r="BS5" s="102">
        <f t="shared" si="2"/>
        <v>45017</v>
      </c>
      <c r="BT5">
        <f>移動年計!L6</f>
        <v>0</v>
      </c>
      <c r="BU5" s="102">
        <f t="shared" si="2"/>
        <v>45017</v>
      </c>
      <c r="BV5">
        <f>移動年計!M6</f>
        <v>0</v>
      </c>
      <c r="BW5" s="102">
        <f t="shared" si="2"/>
        <v>45017</v>
      </c>
      <c r="BX5">
        <f>移動年計!N6</f>
        <v>0</v>
      </c>
      <c r="BY5" s="102">
        <f t="shared" si="3"/>
        <v>45017</v>
      </c>
      <c r="BZ5">
        <f>移動年計!O6</f>
        <v>0</v>
      </c>
      <c r="CA5" s="102">
        <f t="shared" si="3"/>
        <v>45017</v>
      </c>
      <c r="CB5" s="85">
        <f>移動年計!P6</f>
        <v>0</v>
      </c>
      <c r="CC5" s="102">
        <f t="shared" si="3"/>
        <v>45017</v>
      </c>
      <c r="CD5" s="98">
        <f>移動年計!Q6</f>
        <v>0</v>
      </c>
      <c r="CE5" s="102">
        <f t="shared" si="4"/>
        <v>45017</v>
      </c>
      <c r="CF5" s="98" t="e">
        <f>入力シート!AB6</f>
        <v>#DIV/0!</v>
      </c>
      <c r="CG5" s="102">
        <f t="shared" si="5"/>
        <v>45017</v>
      </c>
      <c r="CH5" s="98">
        <f>入力シート!AC6</f>
        <v>0</v>
      </c>
    </row>
    <row r="6" spans="1:86" x14ac:dyDescent="0.25">
      <c r="AU6" t="s">
        <v>31</v>
      </c>
      <c r="AV6" s="29">
        <f>入力シート!B6</f>
        <v>0</v>
      </c>
      <c r="AW6" s="29">
        <f>入力シート!B18</f>
        <v>0</v>
      </c>
      <c r="AX6" s="29">
        <f>入力シート!B30</f>
        <v>0</v>
      </c>
      <c r="AY6" s="29">
        <f>入力シート!B42</f>
        <v>0</v>
      </c>
      <c r="AZ6" s="29">
        <f>入力シート!B54</f>
        <v>0</v>
      </c>
      <c r="BB6" s="101">
        <f>入力シート!A7</f>
        <v>45047</v>
      </c>
      <c r="BC6" t="e">
        <f>IF(移動年計!B7="",NA(),移動年計!B7)</f>
        <v>#N/A</v>
      </c>
      <c r="BD6" s="101">
        <f t="shared" si="0"/>
        <v>45047</v>
      </c>
      <c r="BE6" t="e">
        <f>IF(移動年計!C7="",NA(),移動年計!C7)</f>
        <v>#N/A</v>
      </c>
      <c r="BF6" s="101">
        <f t="shared" si="0"/>
        <v>45047</v>
      </c>
      <c r="BG6">
        <f>移動年計!D7</f>
        <v>0</v>
      </c>
      <c r="BH6" s="101">
        <f t="shared" si="0"/>
        <v>45047</v>
      </c>
      <c r="BI6">
        <f>移動年計!E7</f>
        <v>0</v>
      </c>
      <c r="BJ6" s="101">
        <f t="shared" si="0"/>
        <v>45047</v>
      </c>
      <c r="BK6">
        <f>移動年計!F7</f>
        <v>0</v>
      </c>
      <c r="BL6">
        <f>移動年計!H7</f>
        <v>0</v>
      </c>
      <c r="BM6" s="101">
        <f t="shared" si="1"/>
        <v>45047</v>
      </c>
      <c r="BN6">
        <f>移動年計!I7</f>
        <v>0</v>
      </c>
      <c r="BO6" s="101">
        <f t="shared" si="2"/>
        <v>45047</v>
      </c>
      <c r="BP6">
        <f>移動年計!J7</f>
        <v>0</v>
      </c>
      <c r="BQ6" s="101">
        <f t="shared" si="2"/>
        <v>45047</v>
      </c>
      <c r="BR6">
        <f>移動年計!K7</f>
        <v>0</v>
      </c>
      <c r="BS6" s="101">
        <f t="shared" si="2"/>
        <v>45047</v>
      </c>
      <c r="BT6">
        <f>移動年計!L7</f>
        <v>0</v>
      </c>
      <c r="BU6" s="101">
        <f t="shared" si="2"/>
        <v>45047</v>
      </c>
      <c r="BV6">
        <f>移動年計!M7</f>
        <v>0</v>
      </c>
      <c r="BW6" s="101">
        <f t="shared" si="2"/>
        <v>45047</v>
      </c>
      <c r="BX6">
        <f>移動年計!N7</f>
        <v>0</v>
      </c>
      <c r="BY6" s="101">
        <f t="shared" si="3"/>
        <v>45047</v>
      </c>
      <c r="BZ6">
        <f>移動年計!O7</f>
        <v>0</v>
      </c>
      <c r="CA6" s="101">
        <f t="shared" si="3"/>
        <v>45047</v>
      </c>
      <c r="CB6" s="85">
        <f>移動年計!P7</f>
        <v>0</v>
      </c>
      <c r="CC6" s="101">
        <f t="shared" si="3"/>
        <v>45047</v>
      </c>
      <c r="CD6" s="98">
        <f>移動年計!Q7</f>
        <v>0</v>
      </c>
      <c r="CE6" s="101">
        <f t="shared" si="4"/>
        <v>45047</v>
      </c>
      <c r="CF6" s="98" t="e">
        <f>入力シート!AB7</f>
        <v>#DIV/0!</v>
      </c>
      <c r="CG6" s="101">
        <f t="shared" si="5"/>
        <v>45047</v>
      </c>
      <c r="CH6" s="98">
        <f>入力シート!AC7</f>
        <v>0</v>
      </c>
    </row>
    <row r="7" spans="1:86" x14ac:dyDescent="0.25">
      <c r="AU7" t="s">
        <v>32</v>
      </c>
      <c r="AV7" s="29">
        <f>入力シート!B7</f>
        <v>0</v>
      </c>
      <c r="AW7" s="29">
        <f>入力シート!B19</f>
        <v>0</v>
      </c>
      <c r="AX7" s="29">
        <f>入力シート!B31</f>
        <v>0</v>
      </c>
      <c r="AY7" s="29">
        <f>入力シート!B43</f>
        <v>0</v>
      </c>
      <c r="AZ7" s="29">
        <f>入力シート!B55</f>
        <v>0</v>
      </c>
      <c r="BB7" s="102">
        <f>入力シート!A8</f>
        <v>45078</v>
      </c>
      <c r="BC7" t="e">
        <f>IF(移動年計!B8="",NA(),移動年計!B8)</f>
        <v>#N/A</v>
      </c>
      <c r="BD7" s="102">
        <f t="shared" si="0"/>
        <v>45078</v>
      </c>
      <c r="BE7" t="e">
        <f>IF(移動年計!C8="",NA(),移動年計!C8)</f>
        <v>#N/A</v>
      </c>
      <c r="BF7" s="102">
        <f t="shared" si="0"/>
        <v>45078</v>
      </c>
      <c r="BG7">
        <f>移動年計!D8</f>
        <v>0</v>
      </c>
      <c r="BH7" s="102">
        <f t="shared" si="0"/>
        <v>45078</v>
      </c>
      <c r="BI7">
        <f>移動年計!E8</f>
        <v>0</v>
      </c>
      <c r="BJ7" s="102">
        <f t="shared" si="0"/>
        <v>45078</v>
      </c>
      <c r="BK7">
        <f>移動年計!F8</f>
        <v>0</v>
      </c>
      <c r="BL7">
        <f>移動年計!H8</f>
        <v>0</v>
      </c>
      <c r="BM7" s="102">
        <f t="shared" si="1"/>
        <v>45078</v>
      </c>
      <c r="BN7">
        <f>移動年計!I8</f>
        <v>0</v>
      </c>
      <c r="BO7" s="102">
        <f t="shared" si="2"/>
        <v>45078</v>
      </c>
      <c r="BP7">
        <f>移動年計!J8</f>
        <v>0</v>
      </c>
      <c r="BQ7" s="102">
        <f t="shared" si="2"/>
        <v>45078</v>
      </c>
      <c r="BR7">
        <f>移動年計!K8</f>
        <v>0</v>
      </c>
      <c r="BS7" s="102">
        <f t="shared" si="2"/>
        <v>45078</v>
      </c>
      <c r="BT7">
        <f>移動年計!L8</f>
        <v>0</v>
      </c>
      <c r="BU7" s="102">
        <f t="shared" si="2"/>
        <v>45078</v>
      </c>
      <c r="BV7">
        <f>移動年計!M8</f>
        <v>0</v>
      </c>
      <c r="BW7" s="102">
        <f t="shared" si="2"/>
        <v>45078</v>
      </c>
      <c r="BX7">
        <f>移動年計!N8</f>
        <v>0</v>
      </c>
      <c r="BY7" s="102">
        <f t="shared" si="3"/>
        <v>45078</v>
      </c>
      <c r="BZ7">
        <f>移動年計!O8</f>
        <v>0</v>
      </c>
      <c r="CA7" s="102">
        <f t="shared" si="3"/>
        <v>45078</v>
      </c>
      <c r="CB7" s="85">
        <f>移動年計!P8</f>
        <v>0</v>
      </c>
      <c r="CC7" s="102">
        <f t="shared" si="3"/>
        <v>45078</v>
      </c>
      <c r="CD7" s="98">
        <f>移動年計!Q8</f>
        <v>0</v>
      </c>
      <c r="CE7" s="102">
        <f t="shared" si="4"/>
        <v>45078</v>
      </c>
      <c r="CF7" s="98" t="e">
        <f>入力シート!AB8</f>
        <v>#DIV/0!</v>
      </c>
      <c r="CG7" s="102">
        <f t="shared" si="5"/>
        <v>45078</v>
      </c>
      <c r="CH7" s="98">
        <f>入力シート!AC8</f>
        <v>0</v>
      </c>
    </row>
    <row r="8" spans="1:86" x14ac:dyDescent="0.25">
      <c r="AU8" t="s">
        <v>33</v>
      </c>
      <c r="AV8" s="29">
        <f>入力シート!B8</f>
        <v>0</v>
      </c>
      <c r="AW8" s="29">
        <f>入力シート!B20</f>
        <v>0</v>
      </c>
      <c r="AX8" s="29">
        <f>入力シート!B32</f>
        <v>0</v>
      </c>
      <c r="AY8" s="29">
        <f>入力シート!B44</f>
        <v>0</v>
      </c>
      <c r="AZ8" s="29">
        <f>入力シート!B56</f>
        <v>0</v>
      </c>
      <c r="BB8" s="101">
        <f>入力シート!A9</f>
        <v>45108</v>
      </c>
      <c r="BC8" t="e">
        <f>IF(移動年計!B9="",NA(),移動年計!B9)</f>
        <v>#N/A</v>
      </c>
      <c r="BD8" s="101">
        <f t="shared" si="0"/>
        <v>45108</v>
      </c>
      <c r="BE8" t="e">
        <f>IF(移動年計!C9="",NA(),移動年計!C9)</f>
        <v>#N/A</v>
      </c>
      <c r="BF8" s="101">
        <f t="shared" si="0"/>
        <v>45108</v>
      </c>
      <c r="BG8">
        <f>移動年計!D9</f>
        <v>0</v>
      </c>
      <c r="BH8" s="101">
        <f t="shared" si="0"/>
        <v>45108</v>
      </c>
      <c r="BI8">
        <f>移動年計!E9</f>
        <v>0</v>
      </c>
      <c r="BJ8" s="101">
        <f t="shared" si="0"/>
        <v>45108</v>
      </c>
      <c r="BK8">
        <f>移動年計!F9</f>
        <v>0</v>
      </c>
      <c r="BL8">
        <f>移動年計!H9</f>
        <v>0</v>
      </c>
      <c r="BM8" s="101">
        <f t="shared" si="1"/>
        <v>45108</v>
      </c>
      <c r="BN8">
        <f>移動年計!I9</f>
        <v>0</v>
      </c>
      <c r="BO8" s="101">
        <f t="shared" si="2"/>
        <v>45108</v>
      </c>
      <c r="BP8">
        <f>移動年計!J9</f>
        <v>0</v>
      </c>
      <c r="BQ8" s="101">
        <f t="shared" si="2"/>
        <v>45108</v>
      </c>
      <c r="BR8">
        <f>移動年計!K9</f>
        <v>0</v>
      </c>
      <c r="BS8" s="101">
        <f t="shared" si="2"/>
        <v>45108</v>
      </c>
      <c r="BT8">
        <f>移動年計!L9</f>
        <v>0</v>
      </c>
      <c r="BU8" s="101">
        <f t="shared" si="2"/>
        <v>45108</v>
      </c>
      <c r="BV8">
        <f>移動年計!M9</f>
        <v>0</v>
      </c>
      <c r="BW8" s="101">
        <f t="shared" si="2"/>
        <v>45108</v>
      </c>
      <c r="BX8">
        <f>移動年計!N9</f>
        <v>0</v>
      </c>
      <c r="BY8" s="101">
        <f t="shared" si="3"/>
        <v>45108</v>
      </c>
      <c r="BZ8">
        <f>移動年計!O9</f>
        <v>0</v>
      </c>
      <c r="CA8" s="101">
        <f t="shared" si="3"/>
        <v>45108</v>
      </c>
      <c r="CB8" s="85">
        <f>移動年計!P9</f>
        <v>0</v>
      </c>
      <c r="CC8" s="101">
        <f t="shared" si="3"/>
        <v>45108</v>
      </c>
      <c r="CD8" s="98">
        <f>移動年計!Q9</f>
        <v>0</v>
      </c>
      <c r="CE8" s="101">
        <f t="shared" si="4"/>
        <v>45108</v>
      </c>
      <c r="CF8" s="98" t="e">
        <f>入力シート!AB9</f>
        <v>#DIV/0!</v>
      </c>
      <c r="CG8" s="101">
        <f t="shared" si="5"/>
        <v>45108</v>
      </c>
      <c r="CH8" s="98">
        <f>入力シート!AC9</f>
        <v>0</v>
      </c>
    </row>
    <row r="9" spans="1:86" x14ac:dyDescent="0.25">
      <c r="AU9" t="s">
        <v>34</v>
      </c>
      <c r="AV9" s="29">
        <f>入力シート!B9</f>
        <v>0</v>
      </c>
      <c r="AW9" s="29">
        <f>入力シート!B21</f>
        <v>0</v>
      </c>
      <c r="AX9" s="29">
        <f>入力シート!B33</f>
        <v>0</v>
      </c>
      <c r="AY9" s="29">
        <f>入力シート!B45</f>
        <v>0</v>
      </c>
      <c r="AZ9" s="29">
        <f>入力シート!B57</f>
        <v>0</v>
      </c>
      <c r="BB9" s="102">
        <f>入力シート!A10</f>
        <v>45139</v>
      </c>
      <c r="BC9" t="e">
        <f>IF(移動年計!B10="",NA(),移動年計!B10)</f>
        <v>#N/A</v>
      </c>
      <c r="BD9" s="102">
        <f t="shared" si="0"/>
        <v>45139</v>
      </c>
      <c r="BE9" t="e">
        <f>IF(移動年計!C10="",NA(),移動年計!C10)</f>
        <v>#N/A</v>
      </c>
      <c r="BF9" s="102">
        <f t="shared" si="0"/>
        <v>45139</v>
      </c>
      <c r="BG9">
        <f>移動年計!D10</f>
        <v>0</v>
      </c>
      <c r="BH9" s="102">
        <f t="shared" si="0"/>
        <v>45139</v>
      </c>
      <c r="BI9">
        <f>移動年計!E10</f>
        <v>0</v>
      </c>
      <c r="BJ9" s="102">
        <f t="shared" si="0"/>
        <v>45139</v>
      </c>
      <c r="BK9">
        <f>移動年計!F10</f>
        <v>0</v>
      </c>
      <c r="BL9">
        <f>移動年計!H10</f>
        <v>0</v>
      </c>
      <c r="BM9" s="102">
        <f t="shared" si="1"/>
        <v>45139</v>
      </c>
      <c r="BN9">
        <f>移動年計!I10</f>
        <v>0</v>
      </c>
      <c r="BO9" s="102">
        <f t="shared" si="2"/>
        <v>45139</v>
      </c>
      <c r="BP9">
        <f>移動年計!J10</f>
        <v>0</v>
      </c>
      <c r="BQ9" s="102">
        <f t="shared" si="2"/>
        <v>45139</v>
      </c>
      <c r="BR9">
        <f>移動年計!K10</f>
        <v>0</v>
      </c>
      <c r="BS9" s="102">
        <f t="shared" si="2"/>
        <v>45139</v>
      </c>
      <c r="BT9">
        <f>移動年計!L10</f>
        <v>0</v>
      </c>
      <c r="BU9" s="102">
        <f t="shared" si="2"/>
        <v>45139</v>
      </c>
      <c r="BV9">
        <f>移動年計!M10</f>
        <v>0</v>
      </c>
      <c r="BW9" s="102">
        <f t="shared" si="2"/>
        <v>45139</v>
      </c>
      <c r="BX9">
        <f>移動年計!N10</f>
        <v>0</v>
      </c>
      <c r="BY9" s="102">
        <f t="shared" si="3"/>
        <v>45139</v>
      </c>
      <c r="BZ9">
        <f>移動年計!O10</f>
        <v>0</v>
      </c>
      <c r="CA9" s="102">
        <f t="shared" si="3"/>
        <v>45139</v>
      </c>
      <c r="CB9" s="85">
        <f>移動年計!P10</f>
        <v>0</v>
      </c>
      <c r="CC9" s="102">
        <f t="shared" si="3"/>
        <v>45139</v>
      </c>
      <c r="CD9" s="98">
        <f>移動年計!Q10</f>
        <v>0</v>
      </c>
      <c r="CE9" s="102">
        <f t="shared" si="4"/>
        <v>45139</v>
      </c>
      <c r="CF9" s="98" t="e">
        <f>入力シート!AB10</f>
        <v>#DIV/0!</v>
      </c>
      <c r="CG9" s="102">
        <f t="shared" si="5"/>
        <v>45139</v>
      </c>
      <c r="CH9" s="98">
        <f>入力シート!AC10</f>
        <v>0</v>
      </c>
    </row>
    <row r="10" spans="1:86" x14ac:dyDescent="0.25">
      <c r="AU10" t="s">
        <v>35</v>
      </c>
      <c r="AV10" s="29">
        <f>入力シート!B10</f>
        <v>0</v>
      </c>
      <c r="AW10" s="29">
        <f>入力シート!B22</f>
        <v>0</v>
      </c>
      <c r="AX10" s="29">
        <f>入力シート!B34</f>
        <v>0</v>
      </c>
      <c r="AY10" s="29">
        <f>入力シート!B46</f>
        <v>0</v>
      </c>
      <c r="AZ10" s="29">
        <f>入力シート!B58</f>
        <v>0</v>
      </c>
      <c r="BB10" s="101">
        <f>入力シート!A11</f>
        <v>45170</v>
      </c>
      <c r="BC10" t="e">
        <f>IF(移動年計!B11="",NA(),移動年計!B11)</f>
        <v>#N/A</v>
      </c>
      <c r="BD10" s="101">
        <f t="shared" si="0"/>
        <v>45170</v>
      </c>
      <c r="BE10" t="e">
        <f>IF(移動年計!C11="",NA(),移動年計!C11)</f>
        <v>#N/A</v>
      </c>
      <c r="BF10" s="101">
        <f t="shared" si="0"/>
        <v>45170</v>
      </c>
      <c r="BG10">
        <f>移動年計!D11</f>
        <v>0</v>
      </c>
      <c r="BH10" s="101">
        <f t="shared" si="0"/>
        <v>45170</v>
      </c>
      <c r="BI10">
        <f>移動年計!E11</f>
        <v>0</v>
      </c>
      <c r="BJ10" s="101">
        <f t="shared" si="0"/>
        <v>45170</v>
      </c>
      <c r="BK10">
        <f>移動年計!F11</f>
        <v>0</v>
      </c>
      <c r="BL10">
        <f>移動年計!H11</f>
        <v>0</v>
      </c>
      <c r="BM10" s="101">
        <f t="shared" si="1"/>
        <v>45170</v>
      </c>
      <c r="BN10">
        <f>移動年計!I11</f>
        <v>0</v>
      </c>
      <c r="BO10" s="101">
        <f t="shared" si="2"/>
        <v>45170</v>
      </c>
      <c r="BP10">
        <f>移動年計!J11</f>
        <v>0</v>
      </c>
      <c r="BQ10" s="101">
        <f t="shared" si="2"/>
        <v>45170</v>
      </c>
      <c r="BR10">
        <f>移動年計!K11</f>
        <v>0</v>
      </c>
      <c r="BS10" s="101">
        <f t="shared" si="2"/>
        <v>45170</v>
      </c>
      <c r="BT10">
        <f>移動年計!L11</f>
        <v>0</v>
      </c>
      <c r="BU10" s="101">
        <f t="shared" si="2"/>
        <v>45170</v>
      </c>
      <c r="BV10">
        <f>移動年計!M11</f>
        <v>0</v>
      </c>
      <c r="BW10" s="101">
        <f t="shared" si="2"/>
        <v>45170</v>
      </c>
      <c r="BX10">
        <f>移動年計!N11</f>
        <v>0</v>
      </c>
      <c r="BY10" s="101">
        <f t="shared" si="3"/>
        <v>45170</v>
      </c>
      <c r="BZ10">
        <f>移動年計!O11</f>
        <v>0</v>
      </c>
      <c r="CA10" s="101">
        <f t="shared" si="3"/>
        <v>45170</v>
      </c>
      <c r="CB10" s="85">
        <f>移動年計!P11</f>
        <v>0</v>
      </c>
      <c r="CC10" s="101">
        <f t="shared" si="3"/>
        <v>45170</v>
      </c>
      <c r="CD10" s="98">
        <f>移動年計!Q11</f>
        <v>0</v>
      </c>
      <c r="CE10" s="101">
        <f t="shared" si="4"/>
        <v>45170</v>
      </c>
      <c r="CF10" s="98" t="e">
        <f>入力シート!AB11</f>
        <v>#DIV/0!</v>
      </c>
      <c r="CG10" s="101">
        <f t="shared" si="5"/>
        <v>45170</v>
      </c>
      <c r="CH10" s="98">
        <f>入力シート!AC11</f>
        <v>0</v>
      </c>
    </row>
    <row r="11" spans="1:86" x14ac:dyDescent="0.25">
      <c r="AU11" t="s">
        <v>36</v>
      </c>
      <c r="AV11" s="29">
        <f>入力シート!B11</f>
        <v>0</v>
      </c>
      <c r="AW11" s="29">
        <f>入力シート!B23</f>
        <v>0</v>
      </c>
      <c r="AX11" s="29">
        <f>入力シート!B35</f>
        <v>0</v>
      </c>
      <c r="AY11" s="29">
        <f>入力シート!B47</f>
        <v>0</v>
      </c>
      <c r="AZ11" s="29">
        <f>入力シート!B59</f>
        <v>0</v>
      </c>
      <c r="BB11" s="102">
        <f>入力シート!A12</f>
        <v>45200</v>
      </c>
      <c r="BC11" t="e">
        <f>IF(移動年計!B12="",NA(),移動年計!B12)</f>
        <v>#N/A</v>
      </c>
      <c r="BD11" s="102">
        <f t="shared" si="0"/>
        <v>45200</v>
      </c>
      <c r="BE11" t="e">
        <f>IF(移動年計!C12="",NA(),移動年計!C12)</f>
        <v>#N/A</v>
      </c>
      <c r="BF11" s="102">
        <f t="shared" si="0"/>
        <v>45200</v>
      </c>
      <c r="BG11">
        <f>移動年計!D12</f>
        <v>0</v>
      </c>
      <c r="BH11" s="102">
        <f t="shared" si="0"/>
        <v>45200</v>
      </c>
      <c r="BI11">
        <f>移動年計!E12</f>
        <v>0</v>
      </c>
      <c r="BJ11" s="102">
        <f t="shared" si="0"/>
        <v>45200</v>
      </c>
      <c r="BK11">
        <f>移動年計!F12</f>
        <v>0</v>
      </c>
      <c r="BL11">
        <f>移動年計!H12</f>
        <v>0</v>
      </c>
      <c r="BM11" s="102">
        <f t="shared" si="1"/>
        <v>45200</v>
      </c>
      <c r="BN11">
        <f>移動年計!I12</f>
        <v>0</v>
      </c>
      <c r="BO11" s="102">
        <f t="shared" si="2"/>
        <v>45200</v>
      </c>
      <c r="BP11">
        <f>移動年計!J12</f>
        <v>0</v>
      </c>
      <c r="BQ11" s="102">
        <f t="shared" si="2"/>
        <v>45200</v>
      </c>
      <c r="BR11">
        <f>移動年計!K12</f>
        <v>0</v>
      </c>
      <c r="BS11" s="102">
        <f t="shared" si="2"/>
        <v>45200</v>
      </c>
      <c r="BT11">
        <f>移動年計!L12</f>
        <v>0</v>
      </c>
      <c r="BU11" s="102">
        <f t="shared" si="2"/>
        <v>45200</v>
      </c>
      <c r="BV11">
        <f>移動年計!M12</f>
        <v>0</v>
      </c>
      <c r="BW11" s="102">
        <f t="shared" si="2"/>
        <v>45200</v>
      </c>
      <c r="BX11">
        <f>移動年計!N12</f>
        <v>0</v>
      </c>
      <c r="BY11" s="102">
        <f t="shared" si="3"/>
        <v>45200</v>
      </c>
      <c r="BZ11">
        <f>移動年計!O12</f>
        <v>0</v>
      </c>
      <c r="CA11" s="102">
        <f t="shared" si="3"/>
        <v>45200</v>
      </c>
      <c r="CB11" s="85">
        <f>移動年計!P12</f>
        <v>0</v>
      </c>
      <c r="CC11" s="102">
        <f t="shared" si="3"/>
        <v>45200</v>
      </c>
      <c r="CD11" s="98">
        <f>移動年計!Q12</f>
        <v>0</v>
      </c>
      <c r="CE11" s="102">
        <f t="shared" si="4"/>
        <v>45200</v>
      </c>
      <c r="CF11" s="98" t="e">
        <f>入力シート!AB12</f>
        <v>#DIV/0!</v>
      </c>
      <c r="CG11" s="102">
        <f t="shared" si="5"/>
        <v>45200</v>
      </c>
      <c r="CH11" s="98">
        <f>入力シート!AC12</f>
        <v>0</v>
      </c>
    </row>
    <row r="12" spans="1:86" x14ac:dyDescent="0.25">
      <c r="AU12" t="s">
        <v>37</v>
      </c>
      <c r="AV12" s="29">
        <f>入力シート!B12</f>
        <v>0</v>
      </c>
      <c r="AW12" s="29">
        <f>入力シート!B24</f>
        <v>0</v>
      </c>
      <c r="AX12" s="29">
        <f>入力シート!B36</f>
        <v>0</v>
      </c>
      <c r="AY12" s="29">
        <f>入力シート!B48</f>
        <v>0</v>
      </c>
      <c r="AZ12" s="29">
        <f>入力シート!B60</f>
        <v>0</v>
      </c>
      <c r="BB12" s="101">
        <f>入力シート!A13</f>
        <v>45231</v>
      </c>
      <c r="BC12" t="e">
        <f>IF(移動年計!B13="",NA(),移動年計!B13)</f>
        <v>#N/A</v>
      </c>
      <c r="BD12" s="101">
        <f t="shared" si="0"/>
        <v>45231</v>
      </c>
      <c r="BE12" t="e">
        <f>IF(移動年計!C13="",NA(),移動年計!C13)</f>
        <v>#N/A</v>
      </c>
      <c r="BF12" s="101">
        <f t="shared" si="0"/>
        <v>45231</v>
      </c>
      <c r="BG12">
        <f>移動年計!D13</f>
        <v>0</v>
      </c>
      <c r="BH12" s="101">
        <f t="shared" si="0"/>
        <v>45231</v>
      </c>
      <c r="BI12">
        <f>移動年計!E13</f>
        <v>0</v>
      </c>
      <c r="BJ12" s="101">
        <f t="shared" si="0"/>
        <v>45231</v>
      </c>
      <c r="BK12">
        <f>移動年計!F13</f>
        <v>0</v>
      </c>
      <c r="BL12">
        <f>移動年計!H13</f>
        <v>0</v>
      </c>
      <c r="BM12" s="101">
        <f t="shared" si="1"/>
        <v>45231</v>
      </c>
      <c r="BN12">
        <f>移動年計!I13</f>
        <v>0</v>
      </c>
      <c r="BO12" s="101">
        <f t="shared" si="2"/>
        <v>45231</v>
      </c>
      <c r="BP12">
        <f>移動年計!J13</f>
        <v>0</v>
      </c>
      <c r="BQ12" s="101">
        <f t="shared" si="2"/>
        <v>45231</v>
      </c>
      <c r="BR12">
        <f>移動年計!K13</f>
        <v>0</v>
      </c>
      <c r="BS12" s="101">
        <f t="shared" si="2"/>
        <v>45231</v>
      </c>
      <c r="BT12">
        <f>移動年計!L13</f>
        <v>0</v>
      </c>
      <c r="BU12" s="101">
        <f t="shared" si="2"/>
        <v>45231</v>
      </c>
      <c r="BV12">
        <f>移動年計!M13</f>
        <v>0</v>
      </c>
      <c r="BW12" s="101">
        <f t="shared" si="2"/>
        <v>45231</v>
      </c>
      <c r="BX12">
        <f>移動年計!N13</f>
        <v>0</v>
      </c>
      <c r="BY12" s="101">
        <f t="shared" si="3"/>
        <v>45231</v>
      </c>
      <c r="BZ12">
        <f>移動年計!O13</f>
        <v>0</v>
      </c>
      <c r="CA12" s="101">
        <f t="shared" si="3"/>
        <v>45231</v>
      </c>
      <c r="CB12" s="85">
        <f>移動年計!P13</f>
        <v>0</v>
      </c>
      <c r="CC12" s="101">
        <f t="shared" si="3"/>
        <v>45231</v>
      </c>
      <c r="CD12" s="98">
        <f>移動年計!Q13</f>
        <v>0</v>
      </c>
      <c r="CE12" s="101">
        <f t="shared" si="4"/>
        <v>45231</v>
      </c>
      <c r="CF12" s="98" t="e">
        <f>入力シート!AB13</f>
        <v>#DIV/0!</v>
      </c>
      <c r="CG12" s="101">
        <f t="shared" si="5"/>
        <v>45231</v>
      </c>
      <c r="CH12" s="98">
        <f>入力シート!AC13</f>
        <v>0</v>
      </c>
    </row>
    <row r="13" spans="1:86" ht="13.15" thickBot="1" x14ac:dyDescent="0.3">
      <c r="AU13" t="s">
        <v>38</v>
      </c>
      <c r="AV13" s="29">
        <f>入力シート!B13</f>
        <v>0</v>
      </c>
      <c r="AW13" s="29">
        <f>入力シート!B25</f>
        <v>0</v>
      </c>
      <c r="AX13" s="29">
        <f>入力シート!B37</f>
        <v>0</v>
      </c>
      <c r="AY13" s="29">
        <f>入力シート!B49</f>
        <v>0</v>
      </c>
      <c r="AZ13" s="29">
        <f>入力シート!B61</f>
        <v>0</v>
      </c>
      <c r="BB13" s="103">
        <f>入力シート!A14</f>
        <v>45261</v>
      </c>
      <c r="BC13" t="e">
        <f>IF(移動年計!B14="",NA(),移動年計!B14)</f>
        <v>#N/A</v>
      </c>
      <c r="BD13" s="103">
        <f t="shared" si="0"/>
        <v>45261</v>
      </c>
      <c r="BE13" t="e">
        <f>IF(移動年計!C14="",NA(),移動年計!C14)</f>
        <v>#N/A</v>
      </c>
      <c r="BF13" s="103">
        <f t="shared" si="0"/>
        <v>45261</v>
      </c>
      <c r="BG13" t="str">
        <f>移動年計!D14</f>
        <v/>
      </c>
      <c r="BH13" s="103">
        <f t="shared" si="0"/>
        <v>45261</v>
      </c>
      <c r="BI13" t="str">
        <f>移動年計!E14</f>
        <v/>
      </c>
      <c r="BJ13" s="103">
        <f t="shared" si="0"/>
        <v>45261</v>
      </c>
      <c r="BK13" t="str">
        <f>移動年計!F14</f>
        <v/>
      </c>
      <c r="BL13" t="e">
        <f>移動年計!H14</f>
        <v>#VALUE!</v>
      </c>
      <c r="BM13" s="103">
        <f t="shared" si="1"/>
        <v>45261</v>
      </c>
      <c r="BN13">
        <f>移動年計!I14</f>
        <v>0</v>
      </c>
      <c r="BO13" s="103">
        <f t="shared" si="2"/>
        <v>45261</v>
      </c>
      <c r="BP13" s="79" t="e">
        <f>移動年計!J14</f>
        <v>#VALUE!</v>
      </c>
      <c r="BQ13" s="103">
        <f t="shared" si="2"/>
        <v>45261</v>
      </c>
      <c r="BR13" s="81" t="e">
        <f>移動年計!K14</f>
        <v>#VALUE!</v>
      </c>
      <c r="BS13" s="103">
        <f t="shared" si="2"/>
        <v>45261</v>
      </c>
      <c r="BT13" t="e">
        <f>移動年計!L14</f>
        <v>#VALUE!</v>
      </c>
      <c r="BU13" s="103">
        <f t="shared" si="2"/>
        <v>45261</v>
      </c>
      <c r="BV13" s="80" t="e">
        <f>移動年計!M14</f>
        <v>#VALUE!</v>
      </c>
      <c r="BW13" s="103">
        <f t="shared" si="2"/>
        <v>45261</v>
      </c>
      <c r="BX13" t="e">
        <f>移動年計!N14</f>
        <v>#VALUE!</v>
      </c>
      <c r="BY13" s="103">
        <f t="shared" si="3"/>
        <v>45261</v>
      </c>
      <c r="BZ13" s="79" t="e">
        <f>移動年計!O14</f>
        <v>#VALUE!</v>
      </c>
      <c r="CA13" s="103">
        <f t="shared" si="3"/>
        <v>45261</v>
      </c>
      <c r="CB13" s="85" t="e">
        <f>移動年計!P14</f>
        <v>#VALUE!</v>
      </c>
      <c r="CC13" s="103">
        <f t="shared" si="3"/>
        <v>45261</v>
      </c>
      <c r="CD13" s="98" t="e">
        <f>移動年計!Q14</f>
        <v>#VALUE!</v>
      </c>
      <c r="CE13" s="103">
        <f t="shared" si="4"/>
        <v>45261</v>
      </c>
      <c r="CF13" s="98" t="e">
        <f>入力シート!AB14</f>
        <v>#DIV/0!</v>
      </c>
      <c r="CG13" s="103">
        <f t="shared" si="5"/>
        <v>45261</v>
      </c>
      <c r="CH13" s="98">
        <f>入力シート!AC14</f>
        <v>0</v>
      </c>
    </row>
    <row r="14" spans="1:86" x14ac:dyDescent="0.25">
      <c r="AU14" t="s">
        <v>39</v>
      </c>
      <c r="AV14" s="29">
        <f>入力シート!B14</f>
        <v>0</v>
      </c>
      <c r="AW14" s="29">
        <f>入力シート!B26</f>
        <v>0</v>
      </c>
      <c r="AX14" s="29">
        <f>入力シート!B38</f>
        <v>0</v>
      </c>
      <c r="AY14" s="29">
        <f>入力シート!B50</f>
        <v>0</v>
      </c>
      <c r="AZ14" s="29">
        <f>入力シート!B62</f>
        <v>0</v>
      </c>
      <c r="BB14" s="104">
        <f>入力シート!A15</f>
        <v>45292</v>
      </c>
      <c r="BC14" t="e">
        <f>IF(移動年計!B15="",NA(),移動年計!B15)</f>
        <v>#N/A</v>
      </c>
      <c r="BD14" s="104">
        <f t="shared" si="0"/>
        <v>45292</v>
      </c>
      <c r="BE14" t="e">
        <f>IF(移動年計!C15="",NA(),移動年計!C15)</f>
        <v>#N/A</v>
      </c>
      <c r="BF14" s="104">
        <f t="shared" si="0"/>
        <v>45292</v>
      </c>
      <c r="BG14" t="str">
        <f>移動年計!D15</f>
        <v/>
      </c>
      <c r="BH14" s="104">
        <f t="shared" si="0"/>
        <v>45292</v>
      </c>
      <c r="BI14" t="str">
        <f>移動年計!E15</f>
        <v/>
      </c>
      <c r="BJ14" s="104">
        <f t="shared" si="0"/>
        <v>45292</v>
      </c>
      <c r="BK14" t="str">
        <f>移動年計!F15</f>
        <v/>
      </c>
      <c r="BL14" t="e">
        <f>移動年計!H15</f>
        <v>#VALUE!</v>
      </c>
      <c r="BM14" s="104">
        <f t="shared" si="1"/>
        <v>45292</v>
      </c>
      <c r="BN14">
        <f>移動年計!I15</f>
        <v>0</v>
      </c>
      <c r="BO14" s="104">
        <f t="shared" si="2"/>
        <v>45292</v>
      </c>
      <c r="BP14" s="79" t="e">
        <f>移動年計!J15</f>
        <v>#VALUE!</v>
      </c>
      <c r="BQ14" s="104">
        <f t="shared" si="2"/>
        <v>45292</v>
      </c>
      <c r="BR14" s="81" t="e">
        <f>移動年計!K15</f>
        <v>#VALUE!</v>
      </c>
      <c r="BS14" s="104">
        <f t="shared" si="2"/>
        <v>45292</v>
      </c>
      <c r="BT14" t="e">
        <f>移動年計!L15</f>
        <v>#VALUE!</v>
      </c>
      <c r="BU14" s="104">
        <f t="shared" si="2"/>
        <v>45292</v>
      </c>
      <c r="BV14" s="80" t="e">
        <f>移動年計!M15</f>
        <v>#VALUE!</v>
      </c>
      <c r="BW14" s="104">
        <f t="shared" si="2"/>
        <v>45292</v>
      </c>
      <c r="BX14" t="e">
        <f>移動年計!N15</f>
        <v>#VALUE!</v>
      </c>
      <c r="BY14" s="104">
        <f t="shared" si="3"/>
        <v>45292</v>
      </c>
      <c r="BZ14" s="79" t="e">
        <f>移動年計!O15</f>
        <v>#VALUE!</v>
      </c>
      <c r="CA14" s="104">
        <f t="shared" si="3"/>
        <v>45292</v>
      </c>
      <c r="CB14" s="85" t="e">
        <f>移動年計!P15</f>
        <v>#VALUE!</v>
      </c>
      <c r="CC14" s="104">
        <f t="shared" si="3"/>
        <v>45292</v>
      </c>
      <c r="CD14" s="98" t="e">
        <f>移動年計!Q15</f>
        <v>#VALUE!</v>
      </c>
      <c r="CE14" s="104">
        <f t="shared" si="4"/>
        <v>45292</v>
      </c>
      <c r="CF14" s="98" t="e">
        <f>入力シート!AB15</f>
        <v>#DIV/0!</v>
      </c>
      <c r="CG14" s="104">
        <f t="shared" si="5"/>
        <v>45292</v>
      </c>
      <c r="CH14" s="98" t="e">
        <f>入力シート!AC15</f>
        <v>#DIV/0!</v>
      </c>
    </row>
    <row r="15" spans="1:86" x14ac:dyDescent="0.25">
      <c r="BB15" s="102">
        <f>入力シート!A16</f>
        <v>45323</v>
      </c>
      <c r="BC15" t="e">
        <f>IF(移動年計!B16="",NA(),移動年計!B16)</f>
        <v>#N/A</v>
      </c>
      <c r="BD15" s="102">
        <f t="shared" si="0"/>
        <v>45323</v>
      </c>
      <c r="BE15" t="e">
        <f>IF(移動年計!C16="",NA(),移動年計!C16)</f>
        <v>#N/A</v>
      </c>
      <c r="BF15" s="102">
        <f t="shared" si="0"/>
        <v>45323</v>
      </c>
      <c r="BG15" t="str">
        <f>移動年計!D16</f>
        <v/>
      </c>
      <c r="BH15" s="102">
        <f t="shared" si="0"/>
        <v>45323</v>
      </c>
      <c r="BI15" t="str">
        <f>移動年計!E16</f>
        <v/>
      </c>
      <c r="BJ15" s="102">
        <f t="shared" si="0"/>
        <v>45323</v>
      </c>
      <c r="BK15" t="str">
        <f>移動年計!F16</f>
        <v/>
      </c>
      <c r="BL15" t="e">
        <f>移動年計!H16</f>
        <v>#VALUE!</v>
      </c>
      <c r="BM15" s="102">
        <f t="shared" si="1"/>
        <v>45323</v>
      </c>
      <c r="BN15">
        <f>移動年計!I16</f>
        <v>0</v>
      </c>
      <c r="BO15" s="102">
        <f t="shared" si="2"/>
        <v>45323</v>
      </c>
      <c r="BP15" s="79" t="e">
        <f>移動年計!J16</f>
        <v>#VALUE!</v>
      </c>
      <c r="BQ15" s="102">
        <f t="shared" si="2"/>
        <v>45323</v>
      </c>
      <c r="BR15" s="81" t="e">
        <f>移動年計!K16</f>
        <v>#VALUE!</v>
      </c>
      <c r="BS15" s="102">
        <f t="shared" si="2"/>
        <v>45323</v>
      </c>
      <c r="BT15" t="e">
        <f>移動年計!L16</f>
        <v>#VALUE!</v>
      </c>
      <c r="BU15" s="102">
        <f t="shared" si="2"/>
        <v>45323</v>
      </c>
      <c r="BV15" s="80" t="e">
        <f>移動年計!M16</f>
        <v>#VALUE!</v>
      </c>
      <c r="BW15" s="102">
        <f t="shared" si="2"/>
        <v>45323</v>
      </c>
      <c r="BX15" t="e">
        <f>移動年計!N16</f>
        <v>#VALUE!</v>
      </c>
      <c r="BY15" s="102">
        <f t="shared" si="3"/>
        <v>45323</v>
      </c>
      <c r="BZ15" s="79" t="e">
        <f>移動年計!O16</f>
        <v>#VALUE!</v>
      </c>
      <c r="CA15" s="102">
        <f t="shared" si="3"/>
        <v>45323</v>
      </c>
      <c r="CB15" s="85" t="e">
        <f>移動年計!P16</f>
        <v>#VALUE!</v>
      </c>
      <c r="CC15" s="102">
        <f t="shared" si="3"/>
        <v>45323</v>
      </c>
      <c r="CD15" s="98" t="e">
        <f>移動年計!Q16</f>
        <v>#VALUE!</v>
      </c>
      <c r="CE15" s="102">
        <f t="shared" si="4"/>
        <v>45323</v>
      </c>
      <c r="CF15" s="98" t="e">
        <f>入力シート!AB16</f>
        <v>#DIV/0!</v>
      </c>
      <c r="CG15" s="102">
        <f t="shared" si="5"/>
        <v>45323</v>
      </c>
      <c r="CH15" s="98" t="e">
        <f>入力シート!AC16</f>
        <v>#DIV/0!</v>
      </c>
    </row>
    <row r="16" spans="1:86" x14ac:dyDescent="0.25">
      <c r="AU16" t="s">
        <v>46</v>
      </c>
      <c r="AV16" t="str">
        <f>AV2</f>
        <v>2023年</v>
      </c>
      <c r="AW16" t="str">
        <f t="shared" ref="AW16:AZ16" si="6">AW2</f>
        <v>2024年</v>
      </c>
      <c r="AX16" t="str">
        <f t="shared" si="6"/>
        <v>2025年</v>
      </c>
      <c r="AY16" t="str">
        <f t="shared" si="6"/>
        <v>2026年</v>
      </c>
      <c r="AZ16" t="str">
        <f t="shared" si="6"/>
        <v>2027年</v>
      </c>
      <c r="BB16" s="101">
        <f>入力シート!A17</f>
        <v>45352</v>
      </c>
      <c r="BC16" t="e">
        <f>IF(移動年計!B17="",NA(),移動年計!B17)</f>
        <v>#N/A</v>
      </c>
      <c r="BD16" s="101">
        <f t="shared" si="0"/>
        <v>45352</v>
      </c>
      <c r="BE16" t="e">
        <f>IF(移動年計!C17="",NA(),移動年計!C17)</f>
        <v>#N/A</v>
      </c>
      <c r="BF16" s="101">
        <f t="shared" si="0"/>
        <v>45352</v>
      </c>
      <c r="BG16" t="str">
        <f>移動年計!D17</f>
        <v/>
      </c>
      <c r="BH16" s="101">
        <f t="shared" si="0"/>
        <v>45352</v>
      </c>
      <c r="BI16" t="str">
        <f>移動年計!E17</f>
        <v/>
      </c>
      <c r="BJ16" s="101">
        <f t="shared" si="0"/>
        <v>45352</v>
      </c>
      <c r="BK16" t="str">
        <f>移動年計!F17</f>
        <v/>
      </c>
      <c r="BL16" t="e">
        <f>移動年計!H17</f>
        <v>#VALUE!</v>
      </c>
      <c r="BM16" s="101">
        <f t="shared" si="1"/>
        <v>45352</v>
      </c>
      <c r="BN16">
        <f>移動年計!I17</f>
        <v>0</v>
      </c>
      <c r="BO16" s="101">
        <f t="shared" si="2"/>
        <v>45352</v>
      </c>
      <c r="BP16" s="79" t="e">
        <f>移動年計!J17</f>
        <v>#VALUE!</v>
      </c>
      <c r="BQ16" s="101">
        <f t="shared" si="2"/>
        <v>45352</v>
      </c>
      <c r="BR16" s="81" t="e">
        <f>移動年計!K17</f>
        <v>#VALUE!</v>
      </c>
      <c r="BS16" s="101">
        <f t="shared" si="2"/>
        <v>45352</v>
      </c>
      <c r="BT16" t="e">
        <f>移動年計!L17</f>
        <v>#VALUE!</v>
      </c>
      <c r="BU16" s="101">
        <f t="shared" si="2"/>
        <v>45352</v>
      </c>
      <c r="BV16" s="80" t="e">
        <f>移動年計!M17</f>
        <v>#VALUE!</v>
      </c>
      <c r="BW16" s="101">
        <f t="shared" si="2"/>
        <v>45352</v>
      </c>
      <c r="BX16" t="e">
        <f>移動年計!N17</f>
        <v>#VALUE!</v>
      </c>
      <c r="BY16" s="101">
        <f t="shared" si="3"/>
        <v>45352</v>
      </c>
      <c r="BZ16" s="79" t="e">
        <f>移動年計!O17</f>
        <v>#VALUE!</v>
      </c>
      <c r="CA16" s="101">
        <f t="shared" si="3"/>
        <v>45352</v>
      </c>
      <c r="CB16" s="85" t="e">
        <f>移動年計!P17</f>
        <v>#VALUE!</v>
      </c>
      <c r="CC16" s="101">
        <f t="shared" si="3"/>
        <v>45352</v>
      </c>
      <c r="CD16" s="98" t="e">
        <f>移動年計!Q17</f>
        <v>#VALUE!</v>
      </c>
      <c r="CE16" s="101">
        <f t="shared" si="4"/>
        <v>45352</v>
      </c>
      <c r="CF16" s="98" t="e">
        <f>入力シート!AB17</f>
        <v>#DIV/0!</v>
      </c>
      <c r="CG16" s="101">
        <f t="shared" si="5"/>
        <v>45352</v>
      </c>
      <c r="CH16" s="98" t="e">
        <f>入力シート!AC17</f>
        <v>#DIV/0!</v>
      </c>
    </row>
    <row r="17" spans="1:86" x14ac:dyDescent="0.25">
      <c r="AU17" t="s">
        <v>28</v>
      </c>
      <c r="AV17" s="29">
        <f>入力シート!C3</f>
        <v>0</v>
      </c>
      <c r="AW17" s="29">
        <f>入力シート!C15</f>
        <v>0</v>
      </c>
      <c r="AX17" s="29">
        <f>入力シート!C27</f>
        <v>0</v>
      </c>
      <c r="AY17" s="29">
        <f>入力シート!C39</f>
        <v>0</v>
      </c>
      <c r="AZ17" s="29">
        <f>入力シート!C51</f>
        <v>0</v>
      </c>
      <c r="BB17" s="102">
        <f>入力シート!A18</f>
        <v>45383</v>
      </c>
      <c r="BC17" t="e">
        <f>IF(移動年計!B18="",NA(),移動年計!B18)</f>
        <v>#N/A</v>
      </c>
      <c r="BD17" s="102">
        <f t="shared" si="0"/>
        <v>45383</v>
      </c>
      <c r="BE17" t="e">
        <f>IF(移動年計!C18="",NA(),移動年計!C18)</f>
        <v>#N/A</v>
      </c>
      <c r="BF17" s="102">
        <f t="shared" si="0"/>
        <v>45383</v>
      </c>
      <c r="BG17" t="str">
        <f>移動年計!D18</f>
        <v/>
      </c>
      <c r="BH17" s="102">
        <f t="shared" si="0"/>
        <v>45383</v>
      </c>
      <c r="BI17" t="str">
        <f>移動年計!E18</f>
        <v/>
      </c>
      <c r="BJ17" s="102">
        <f t="shared" si="0"/>
        <v>45383</v>
      </c>
      <c r="BK17" t="str">
        <f>移動年計!F18</f>
        <v/>
      </c>
      <c r="BL17" t="e">
        <f>移動年計!H18</f>
        <v>#VALUE!</v>
      </c>
      <c r="BM17" s="102">
        <f t="shared" si="1"/>
        <v>45383</v>
      </c>
      <c r="BN17">
        <f>移動年計!I18</f>
        <v>0</v>
      </c>
      <c r="BO17" s="102">
        <f t="shared" si="2"/>
        <v>45383</v>
      </c>
      <c r="BP17" s="79" t="e">
        <f>移動年計!J18</f>
        <v>#VALUE!</v>
      </c>
      <c r="BQ17" s="102">
        <f t="shared" si="2"/>
        <v>45383</v>
      </c>
      <c r="BR17" s="81" t="e">
        <f>移動年計!K18</f>
        <v>#VALUE!</v>
      </c>
      <c r="BS17" s="102">
        <f t="shared" si="2"/>
        <v>45383</v>
      </c>
      <c r="BT17" t="e">
        <f>移動年計!L18</f>
        <v>#VALUE!</v>
      </c>
      <c r="BU17" s="102">
        <f t="shared" si="2"/>
        <v>45383</v>
      </c>
      <c r="BV17" s="80" t="e">
        <f>移動年計!M18</f>
        <v>#VALUE!</v>
      </c>
      <c r="BW17" s="102">
        <f t="shared" si="2"/>
        <v>45383</v>
      </c>
      <c r="BX17" t="e">
        <f>移動年計!N18</f>
        <v>#VALUE!</v>
      </c>
      <c r="BY17" s="102">
        <f t="shared" si="3"/>
        <v>45383</v>
      </c>
      <c r="BZ17" s="79" t="e">
        <f>移動年計!O18</f>
        <v>#VALUE!</v>
      </c>
      <c r="CA17" s="102">
        <f t="shared" si="3"/>
        <v>45383</v>
      </c>
      <c r="CB17" s="85" t="e">
        <f>移動年計!P18</f>
        <v>#VALUE!</v>
      </c>
      <c r="CC17" s="102">
        <f t="shared" si="3"/>
        <v>45383</v>
      </c>
      <c r="CD17" s="98" t="e">
        <f>移動年計!Q18</f>
        <v>#VALUE!</v>
      </c>
      <c r="CE17" s="102">
        <f t="shared" si="4"/>
        <v>45383</v>
      </c>
      <c r="CF17" s="98" t="e">
        <f>入力シート!AB18</f>
        <v>#DIV/0!</v>
      </c>
      <c r="CG17" s="102">
        <f t="shared" si="5"/>
        <v>45383</v>
      </c>
      <c r="CH17" s="98" t="e">
        <f>入力シート!AC18</f>
        <v>#DIV/0!</v>
      </c>
    </row>
    <row r="18" spans="1:86" x14ac:dyDescent="0.25">
      <c r="AU18" t="s">
        <v>29</v>
      </c>
      <c r="AV18" s="29">
        <f>入力シート!C4</f>
        <v>0</v>
      </c>
      <c r="AW18" s="29">
        <f>入力シート!C16</f>
        <v>0</v>
      </c>
      <c r="AX18" s="29">
        <f>入力シート!C28</f>
        <v>0</v>
      </c>
      <c r="AY18" s="29">
        <f>入力シート!C40</f>
        <v>0</v>
      </c>
      <c r="AZ18" s="29">
        <f>入力シート!C52</f>
        <v>0</v>
      </c>
      <c r="BB18" s="101">
        <f>入力シート!A19</f>
        <v>45413</v>
      </c>
      <c r="BC18" t="e">
        <f>IF(移動年計!B19="",NA(),移動年計!B19)</f>
        <v>#N/A</v>
      </c>
      <c r="BD18" s="101">
        <f t="shared" si="0"/>
        <v>45413</v>
      </c>
      <c r="BE18" t="e">
        <f>IF(移動年計!C19="",NA(),移動年計!C19)</f>
        <v>#N/A</v>
      </c>
      <c r="BF18" s="101">
        <f t="shared" si="0"/>
        <v>45413</v>
      </c>
      <c r="BG18" t="str">
        <f>移動年計!D19</f>
        <v/>
      </c>
      <c r="BH18" s="101">
        <f t="shared" si="0"/>
        <v>45413</v>
      </c>
      <c r="BI18" t="str">
        <f>移動年計!E19</f>
        <v/>
      </c>
      <c r="BJ18" s="101">
        <f t="shared" si="0"/>
        <v>45413</v>
      </c>
      <c r="BK18" t="str">
        <f>移動年計!F19</f>
        <v/>
      </c>
      <c r="BL18" t="e">
        <f>移動年計!H19</f>
        <v>#VALUE!</v>
      </c>
      <c r="BM18" s="101">
        <f t="shared" si="1"/>
        <v>45413</v>
      </c>
      <c r="BN18">
        <f>移動年計!I19</f>
        <v>0</v>
      </c>
      <c r="BO18" s="101">
        <f t="shared" si="2"/>
        <v>45413</v>
      </c>
      <c r="BP18" s="79" t="e">
        <f>移動年計!J19</f>
        <v>#VALUE!</v>
      </c>
      <c r="BQ18" s="101">
        <f t="shared" si="2"/>
        <v>45413</v>
      </c>
      <c r="BR18" s="81" t="e">
        <f>移動年計!K19</f>
        <v>#VALUE!</v>
      </c>
      <c r="BS18" s="101">
        <f t="shared" si="2"/>
        <v>45413</v>
      </c>
      <c r="BT18" t="e">
        <f>移動年計!L19</f>
        <v>#VALUE!</v>
      </c>
      <c r="BU18" s="101">
        <f t="shared" si="2"/>
        <v>45413</v>
      </c>
      <c r="BV18" s="80" t="e">
        <f>移動年計!M19</f>
        <v>#VALUE!</v>
      </c>
      <c r="BW18" s="101">
        <f t="shared" si="2"/>
        <v>45413</v>
      </c>
      <c r="BX18" t="e">
        <f>移動年計!N19</f>
        <v>#VALUE!</v>
      </c>
      <c r="BY18" s="101">
        <f t="shared" si="3"/>
        <v>45413</v>
      </c>
      <c r="BZ18" s="79" t="e">
        <f>移動年計!O19</f>
        <v>#VALUE!</v>
      </c>
      <c r="CA18" s="101">
        <f t="shared" si="3"/>
        <v>45413</v>
      </c>
      <c r="CB18" s="85" t="e">
        <f>移動年計!P19</f>
        <v>#VALUE!</v>
      </c>
      <c r="CC18" s="101">
        <f t="shared" si="3"/>
        <v>45413</v>
      </c>
      <c r="CD18" s="98" t="e">
        <f>移動年計!Q19</f>
        <v>#VALUE!</v>
      </c>
      <c r="CE18" s="101">
        <f t="shared" si="4"/>
        <v>45413</v>
      </c>
      <c r="CF18" s="98" t="e">
        <f>入力シート!AB19</f>
        <v>#DIV/0!</v>
      </c>
      <c r="CG18" s="101">
        <f t="shared" si="5"/>
        <v>45413</v>
      </c>
      <c r="CH18" s="98" t="e">
        <f>入力シート!AC19</f>
        <v>#DIV/0!</v>
      </c>
    </row>
    <row r="19" spans="1:86" x14ac:dyDescent="0.25">
      <c r="AU19" t="s">
        <v>30</v>
      </c>
      <c r="AV19" s="29">
        <f>入力シート!C5</f>
        <v>0</v>
      </c>
      <c r="AW19" s="29">
        <f>入力シート!C17</f>
        <v>0</v>
      </c>
      <c r="AX19" s="29">
        <f>入力シート!C29</f>
        <v>0</v>
      </c>
      <c r="AY19" s="29">
        <f>入力シート!C41</f>
        <v>0</v>
      </c>
      <c r="AZ19" s="29">
        <f>入力シート!C53</f>
        <v>0</v>
      </c>
      <c r="BB19" s="102">
        <f>入力シート!A20</f>
        <v>45444</v>
      </c>
      <c r="BC19" t="e">
        <f>IF(移動年計!B20="",NA(),移動年計!B20)</f>
        <v>#N/A</v>
      </c>
      <c r="BD19" s="102">
        <f t="shared" si="0"/>
        <v>45444</v>
      </c>
      <c r="BE19" t="e">
        <f>IF(移動年計!C20="",NA(),移動年計!C20)</f>
        <v>#N/A</v>
      </c>
      <c r="BF19" s="102">
        <f t="shared" si="0"/>
        <v>45444</v>
      </c>
      <c r="BG19" t="str">
        <f>移動年計!D20</f>
        <v/>
      </c>
      <c r="BH19" s="102">
        <f t="shared" si="0"/>
        <v>45444</v>
      </c>
      <c r="BI19" t="str">
        <f>移動年計!E20</f>
        <v/>
      </c>
      <c r="BJ19" s="102">
        <f t="shared" si="0"/>
        <v>45444</v>
      </c>
      <c r="BK19" t="str">
        <f>移動年計!F20</f>
        <v/>
      </c>
      <c r="BL19" t="e">
        <f>移動年計!H20</f>
        <v>#VALUE!</v>
      </c>
      <c r="BM19" s="102">
        <f t="shared" si="1"/>
        <v>45444</v>
      </c>
      <c r="BN19">
        <f>移動年計!I20</f>
        <v>0</v>
      </c>
      <c r="BO19" s="102">
        <f t="shared" si="2"/>
        <v>45444</v>
      </c>
      <c r="BP19" s="79" t="e">
        <f>移動年計!J20</f>
        <v>#VALUE!</v>
      </c>
      <c r="BQ19" s="102">
        <f t="shared" si="2"/>
        <v>45444</v>
      </c>
      <c r="BR19" s="81" t="e">
        <f>移動年計!K20</f>
        <v>#VALUE!</v>
      </c>
      <c r="BS19" s="102">
        <f t="shared" si="2"/>
        <v>45444</v>
      </c>
      <c r="BT19" t="e">
        <f>移動年計!L20</f>
        <v>#VALUE!</v>
      </c>
      <c r="BU19" s="102">
        <f t="shared" si="2"/>
        <v>45444</v>
      </c>
      <c r="BV19" s="80" t="e">
        <f>移動年計!M20</f>
        <v>#VALUE!</v>
      </c>
      <c r="BW19" s="102">
        <f t="shared" si="2"/>
        <v>45444</v>
      </c>
      <c r="BX19" t="e">
        <f>移動年計!N20</f>
        <v>#VALUE!</v>
      </c>
      <c r="BY19" s="102">
        <f t="shared" si="3"/>
        <v>45444</v>
      </c>
      <c r="BZ19" s="79" t="e">
        <f>移動年計!O20</f>
        <v>#VALUE!</v>
      </c>
      <c r="CA19" s="102">
        <f t="shared" si="3"/>
        <v>45444</v>
      </c>
      <c r="CB19" s="85" t="e">
        <f>移動年計!P20</f>
        <v>#VALUE!</v>
      </c>
      <c r="CC19" s="102">
        <f t="shared" si="3"/>
        <v>45444</v>
      </c>
      <c r="CD19" s="98" t="e">
        <f>移動年計!Q20</f>
        <v>#VALUE!</v>
      </c>
      <c r="CE19" s="102">
        <f t="shared" si="4"/>
        <v>45444</v>
      </c>
      <c r="CF19" s="98" t="e">
        <f>入力シート!AB20</f>
        <v>#DIV/0!</v>
      </c>
      <c r="CG19" s="102">
        <f t="shared" si="5"/>
        <v>45444</v>
      </c>
      <c r="CH19" s="98" t="e">
        <f>入力シート!AC20</f>
        <v>#DIV/0!</v>
      </c>
    </row>
    <row r="20" spans="1:86" x14ac:dyDescent="0.25">
      <c r="AU20" t="s">
        <v>31</v>
      </c>
      <c r="AV20" s="29">
        <f>入力シート!C6</f>
        <v>0</v>
      </c>
      <c r="AW20" s="29">
        <f>入力シート!C18</f>
        <v>0</v>
      </c>
      <c r="AX20" s="29">
        <f>入力シート!C30</f>
        <v>0</v>
      </c>
      <c r="AY20" s="29">
        <f>入力シート!C42</f>
        <v>0</v>
      </c>
      <c r="AZ20" s="29">
        <f>入力シート!C54</f>
        <v>0</v>
      </c>
      <c r="BB20" s="101">
        <f>入力シート!A21</f>
        <v>45474</v>
      </c>
      <c r="BC20" t="e">
        <f>IF(移動年計!B21="",NA(),移動年計!B21)</f>
        <v>#N/A</v>
      </c>
      <c r="BD20" s="101">
        <f t="shared" si="0"/>
        <v>45474</v>
      </c>
      <c r="BE20" t="e">
        <f>IF(移動年計!C21="",NA(),移動年計!C21)</f>
        <v>#N/A</v>
      </c>
      <c r="BF20" s="101">
        <f t="shared" si="0"/>
        <v>45474</v>
      </c>
      <c r="BG20" t="str">
        <f>移動年計!D21</f>
        <v/>
      </c>
      <c r="BH20" s="101">
        <f t="shared" si="0"/>
        <v>45474</v>
      </c>
      <c r="BI20" t="str">
        <f>移動年計!E21</f>
        <v/>
      </c>
      <c r="BJ20" s="101">
        <f t="shared" si="0"/>
        <v>45474</v>
      </c>
      <c r="BK20" t="str">
        <f>移動年計!F21</f>
        <v/>
      </c>
      <c r="BL20" t="e">
        <f>移動年計!H21</f>
        <v>#VALUE!</v>
      </c>
      <c r="BM20" s="101">
        <f t="shared" si="1"/>
        <v>45474</v>
      </c>
      <c r="BN20">
        <f>移動年計!I21</f>
        <v>0</v>
      </c>
      <c r="BO20" s="101">
        <f t="shared" si="2"/>
        <v>45474</v>
      </c>
      <c r="BP20" s="79" t="e">
        <f>移動年計!J21</f>
        <v>#VALUE!</v>
      </c>
      <c r="BQ20" s="101">
        <f t="shared" si="2"/>
        <v>45474</v>
      </c>
      <c r="BR20" s="81" t="e">
        <f>移動年計!K21</f>
        <v>#VALUE!</v>
      </c>
      <c r="BS20" s="101">
        <f t="shared" si="2"/>
        <v>45474</v>
      </c>
      <c r="BT20" t="e">
        <f>移動年計!L21</f>
        <v>#VALUE!</v>
      </c>
      <c r="BU20" s="101">
        <f t="shared" si="2"/>
        <v>45474</v>
      </c>
      <c r="BV20" s="80" t="e">
        <f>移動年計!M21</f>
        <v>#VALUE!</v>
      </c>
      <c r="BW20" s="101">
        <f t="shared" si="2"/>
        <v>45474</v>
      </c>
      <c r="BX20" t="e">
        <f>移動年計!N21</f>
        <v>#VALUE!</v>
      </c>
      <c r="BY20" s="101">
        <f t="shared" si="3"/>
        <v>45474</v>
      </c>
      <c r="BZ20" s="79" t="e">
        <f>移動年計!O21</f>
        <v>#VALUE!</v>
      </c>
      <c r="CA20" s="101">
        <f t="shared" si="3"/>
        <v>45474</v>
      </c>
      <c r="CB20" s="85" t="e">
        <f>移動年計!P21</f>
        <v>#VALUE!</v>
      </c>
      <c r="CC20" s="101">
        <f t="shared" si="3"/>
        <v>45474</v>
      </c>
      <c r="CD20" s="98" t="e">
        <f>移動年計!Q21</f>
        <v>#VALUE!</v>
      </c>
      <c r="CE20" s="101">
        <f t="shared" si="4"/>
        <v>45474</v>
      </c>
      <c r="CF20" s="98" t="e">
        <f>入力シート!AB21</f>
        <v>#DIV/0!</v>
      </c>
      <c r="CG20" s="101">
        <f t="shared" si="5"/>
        <v>45474</v>
      </c>
      <c r="CH20" s="98" t="e">
        <f>入力シート!AC21</f>
        <v>#DIV/0!</v>
      </c>
    </row>
    <row r="21" spans="1:86" x14ac:dyDescent="0.25">
      <c r="A21" t="s">
        <v>44</v>
      </c>
      <c r="O21" t="s">
        <v>45</v>
      </c>
      <c r="AC21" t="s">
        <v>43</v>
      </c>
      <c r="AU21" t="s">
        <v>32</v>
      </c>
      <c r="AV21" s="29">
        <f>入力シート!C7</f>
        <v>0</v>
      </c>
      <c r="AW21" s="29">
        <f>入力シート!C19</f>
        <v>0</v>
      </c>
      <c r="AX21" s="29">
        <f>入力シート!C31</f>
        <v>0</v>
      </c>
      <c r="AY21" s="29">
        <f>入力シート!C43</f>
        <v>0</v>
      </c>
      <c r="AZ21" s="29">
        <f>入力シート!C55</f>
        <v>0</v>
      </c>
      <c r="BB21" s="102">
        <f>入力シート!A22</f>
        <v>45505</v>
      </c>
      <c r="BC21" t="e">
        <f>IF(移動年計!B22="",NA(),移動年計!B22)</f>
        <v>#N/A</v>
      </c>
      <c r="BD21" s="102">
        <f t="shared" si="0"/>
        <v>45505</v>
      </c>
      <c r="BE21" t="e">
        <f>IF(移動年計!C22="",NA(),移動年計!C22)</f>
        <v>#N/A</v>
      </c>
      <c r="BF21" s="102">
        <f t="shared" si="0"/>
        <v>45505</v>
      </c>
      <c r="BG21" t="str">
        <f>移動年計!D22</f>
        <v/>
      </c>
      <c r="BH21" s="102">
        <f t="shared" si="0"/>
        <v>45505</v>
      </c>
      <c r="BI21" t="str">
        <f>移動年計!E22</f>
        <v/>
      </c>
      <c r="BJ21" s="102">
        <f t="shared" si="0"/>
        <v>45505</v>
      </c>
      <c r="BK21" t="str">
        <f>移動年計!F22</f>
        <v/>
      </c>
      <c r="BL21" t="e">
        <f>移動年計!H22</f>
        <v>#VALUE!</v>
      </c>
      <c r="BM21" s="102">
        <f t="shared" si="1"/>
        <v>45505</v>
      </c>
      <c r="BN21">
        <f>移動年計!I22</f>
        <v>0</v>
      </c>
      <c r="BO21" s="102">
        <f t="shared" si="2"/>
        <v>45505</v>
      </c>
      <c r="BP21" s="79" t="e">
        <f>移動年計!J22</f>
        <v>#VALUE!</v>
      </c>
      <c r="BQ21" s="102">
        <f t="shared" si="2"/>
        <v>45505</v>
      </c>
      <c r="BR21" s="81" t="e">
        <f>移動年計!K22</f>
        <v>#VALUE!</v>
      </c>
      <c r="BS21" s="102">
        <f t="shared" si="2"/>
        <v>45505</v>
      </c>
      <c r="BT21" t="e">
        <f>移動年計!L22</f>
        <v>#VALUE!</v>
      </c>
      <c r="BU21" s="102">
        <f t="shared" si="2"/>
        <v>45505</v>
      </c>
      <c r="BV21" s="80" t="e">
        <f>移動年計!M22</f>
        <v>#VALUE!</v>
      </c>
      <c r="BW21" s="102">
        <f t="shared" si="2"/>
        <v>45505</v>
      </c>
      <c r="BX21" t="e">
        <f>移動年計!N22</f>
        <v>#VALUE!</v>
      </c>
      <c r="BY21" s="102">
        <f t="shared" si="3"/>
        <v>45505</v>
      </c>
      <c r="BZ21" s="79" t="e">
        <f>移動年計!O22</f>
        <v>#VALUE!</v>
      </c>
      <c r="CA21" s="102">
        <f t="shared" si="3"/>
        <v>45505</v>
      </c>
      <c r="CB21" s="85" t="e">
        <f>移動年計!P22</f>
        <v>#VALUE!</v>
      </c>
      <c r="CC21" s="102">
        <f t="shared" si="3"/>
        <v>45505</v>
      </c>
      <c r="CD21" s="98" t="e">
        <f>移動年計!Q22</f>
        <v>#VALUE!</v>
      </c>
      <c r="CE21" s="102">
        <f t="shared" si="4"/>
        <v>45505</v>
      </c>
      <c r="CF21" s="98" t="e">
        <f>入力シート!AB22</f>
        <v>#DIV/0!</v>
      </c>
      <c r="CG21" s="102">
        <f t="shared" si="5"/>
        <v>45505</v>
      </c>
      <c r="CH21" s="98" t="e">
        <f>入力シート!AC22</f>
        <v>#DIV/0!</v>
      </c>
    </row>
    <row r="22" spans="1:86" x14ac:dyDescent="0.25">
      <c r="AU22" t="s">
        <v>33</v>
      </c>
      <c r="AV22" s="29">
        <f>入力シート!C8</f>
        <v>0</v>
      </c>
      <c r="AW22" s="29">
        <f>入力シート!C20</f>
        <v>0</v>
      </c>
      <c r="AX22" s="29">
        <f>入力シート!C32</f>
        <v>0</v>
      </c>
      <c r="AY22" s="29">
        <f>入力シート!C44</f>
        <v>0</v>
      </c>
      <c r="AZ22" s="29">
        <f>入力シート!C56</f>
        <v>0</v>
      </c>
      <c r="BB22" s="101">
        <f>入力シート!A23</f>
        <v>45536</v>
      </c>
      <c r="BC22" t="e">
        <f>IF(移動年計!B23="",NA(),移動年計!B23)</f>
        <v>#N/A</v>
      </c>
      <c r="BD22" s="101">
        <f t="shared" si="0"/>
        <v>45536</v>
      </c>
      <c r="BE22" t="e">
        <f>IF(移動年計!C23="",NA(),移動年計!C23)</f>
        <v>#N/A</v>
      </c>
      <c r="BF22" s="101">
        <f t="shared" si="0"/>
        <v>45536</v>
      </c>
      <c r="BG22" t="str">
        <f>移動年計!D23</f>
        <v/>
      </c>
      <c r="BH22" s="101">
        <f t="shared" si="0"/>
        <v>45536</v>
      </c>
      <c r="BI22" t="str">
        <f>移動年計!E23</f>
        <v/>
      </c>
      <c r="BJ22" s="101">
        <f t="shared" si="0"/>
        <v>45536</v>
      </c>
      <c r="BK22" t="str">
        <f>移動年計!F23</f>
        <v/>
      </c>
      <c r="BL22" t="e">
        <f>移動年計!H23</f>
        <v>#VALUE!</v>
      </c>
      <c r="BM22" s="101">
        <f t="shared" si="1"/>
        <v>45536</v>
      </c>
      <c r="BN22">
        <f>移動年計!I23</f>
        <v>0</v>
      </c>
      <c r="BO22" s="101">
        <f t="shared" si="2"/>
        <v>45536</v>
      </c>
      <c r="BP22" s="79" t="e">
        <f>移動年計!J23</f>
        <v>#VALUE!</v>
      </c>
      <c r="BQ22" s="101">
        <f t="shared" si="2"/>
        <v>45536</v>
      </c>
      <c r="BR22" s="81" t="e">
        <f>移動年計!K23</f>
        <v>#VALUE!</v>
      </c>
      <c r="BS22" s="101">
        <f t="shared" si="2"/>
        <v>45536</v>
      </c>
      <c r="BT22" t="e">
        <f>移動年計!L23</f>
        <v>#VALUE!</v>
      </c>
      <c r="BU22" s="101">
        <f t="shared" si="2"/>
        <v>45536</v>
      </c>
      <c r="BV22" s="80" t="e">
        <f>移動年計!M23</f>
        <v>#VALUE!</v>
      </c>
      <c r="BW22" s="101">
        <f t="shared" ref="BW22:CC61" si="7">BU22</f>
        <v>45536</v>
      </c>
      <c r="BX22" t="e">
        <f>移動年計!N23</f>
        <v>#VALUE!</v>
      </c>
      <c r="BY22" s="101">
        <f t="shared" si="7"/>
        <v>45536</v>
      </c>
      <c r="BZ22" s="79" t="e">
        <f>移動年計!O23</f>
        <v>#VALUE!</v>
      </c>
      <c r="CA22" s="101">
        <f t="shared" si="7"/>
        <v>45536</v>
      </c>
      <c r="CB22" s="85" t="e">
        <f>移動年計!P23</f>
        <v>#VALUE!</v>
      </c>
      <c r="CC22" s="101">
        <f t="shared" si="7"/>
        <v>45536</v>
      </c>
      <c r="CD22" s="98" t="e">
        <f>移動年計!Q23</f>
        <v>#VALUE!</v>
      </c>
      <c r="CE22" s="101">
        <f t="shared" si="4"/>
        <v>45536</v>
      </c>
      <c r="CF22" s="98" t="e">
        <f>入力シート!AB23</f>
        <v>#DIV/0!</v>
      </c>
      <c r="CG22" s="101">
        <f t="shared" si="5"/>
        <v>45536</v>
      </c>
      <c r="CH22" s="98" t="e">
        <f>入力シート!AC23</f>
        <v>#DIV/0!</v>
      </c>
    </row>
    <row r="23" spans="1:86" x14ac:dyDescent="0.25">
      <c r="AU23" t="s">
        <v>34</v>
      </c>
      <c r="AV23" s="29">
        <f>入力シート!C9</f>
        <v>0</v>
      </c>
      <c r="AW23" s="29">
        <f>入力シート!C21</f>
        <v>0</v>
      </c>
      <c r="AX23" s="29">
        <f>入力シート!C33</f>
        <v>0</v>
      </c>
      <c r="AY23" s="29">
        <f>入力シート!C45</f>
        <v>0</v>
      </c>
      <c r="AZ23" s="29">
        <f>入力シート!C57</f>
        <v>0</v>
      </c>
      <c r="BB23" s="102">
        <f>入力シート!A24</f>
        <v>45566</v>
      </c>
      <c r="BC23" t="e">
        <f>IF(移動年計!B24="",NA(),移動年計!B24)</f>
        <v>#N/A</v>
      </c>
      <c r="BD23" s="102">
        <f t="shared" si="0"/>
        <v>45566</v>
      </c>
      <c r="BE23" t="e">
        <f>IF(移動年計!C24="",NA(),移動年計!C24)</f>
        <v>#N/A</v>
      </c>
      <c r="BF23" s="102">
        <f t="shared" si="0"/>
        <v>45566</v>
      </c>
      <c r="BG23" t="str">
        <f>移動年計!D24</f>
        <v/>
      </c>
      <c r="BH23" s="102">
        <f t="shared" si="0"/>
        <v>45566</v>
      </c>
      <c r="BI23" t="str">
        <f>移動年計!E24</f>
        <v/>
      </c>
      <c r="BJ23" s="102">
        <f t="shared" si="0"/>
        <v>45566</v>
      </c>
      <c r="BK23" t="str">
        <f>移動年計!F24</f>
        <v/>
      </c>
      <c r="BL23" t="e">
        <f>移動年計!H24</f>
        <v>#VALUE!</v>
      </c>
      <c r="BM23" s="102">
        <f t="shared" si="1"/>
        <v>45566</v>
      </c>
      <c r="BN23">
        <f>移動年計!I24</f>
        <v>0</v>
      </c>
      <c r="BO23" s="102">
        <f t="shared" si="2"/>
        <v>45566</v>
      </c>
      <c r="BP23" s="79" t="e">
        <f>移動年計!J24</f>
        <v>#VALUE!</v>
      </c>
      <c r="BQ23" s="102">
        <f t="shared" si="2"/>
        <v>45566</v>
      </c>
      <c r="BR23" s="81" t="e">
        <f>移動年計!K24</f>
        <v>#VALUE!</v>
      </c>
      <c r="BS23" s="102">
        <f t="shared" si="2"/>
        <v>45566</v>
      </c>
      <c r="BT23" t="e">
        <f>移動年計!L24</f>
        <v>#VALUE!</v>
      </c>
      <c r="BU23" s="102">
        <f t="shared" si="2"/>
        <v>45566</v>
      </c>
      <c r="BV23" s="80" t="e">
        <f>移動年計!M24</f>
        <v>#VALUE!</v>
      </c>
      <c r="BW23" s="102">
        <f t="shared" si="7"/>
        <v>45566</v>
      </c>
      <c r="BX23" t="e">
        <f>移動年計!N24</f>
        <v>#VALUE!</v>
      </c>
      <c r="BY23" s="102">
        <f t="shared" si="7"/>
        <v>45566</v>
      </c>
      <c r="BZ23" s="79" t="e">
        <f>移動年計!O24</f>
        <v>#VALUE!</v>
      </c>
      <c r="CA23" s="102">
        <f t="shared" si="7"/>
        <v>45566</v>
      </c>
      <c r="CB23" s="85" t="e">
        <f>移動年計!P24</f>
        <v>#VALUE!</v>
      </c>
      <c r="CC23" s="102">
        <f t="shared" si="7"/>
        <v>45566</v>
      </c>
      <c r="CD23" s="98" t="e">
        <f>移動年計!Q24</f>
        <v>#VALUE!</v>
      </c>
      <c r="CE23" s="102">
        <f t="shared" si="4"/>
        <v>45566</v>
      </c>
      <c r="CF23" s="98" t="e">
        <f>入力シート!AB24</f>
        <v>#DIV/0!</v>
      </c>
      <c r="CG23" s="102">
        <f t="shared" si="5"/>
        <v>45566</v>
      </c>
      <c r="CH23" s="98" t="e">
        <f>入力シート!AC24</f>
        <v>#DIV/0!</v>
      </c>
    </row>
    <row r="24" spans="1:86" x14ac:dyDescent="0.25">
      <c r="AU24" t="s">
        <v>35</v>
      </c>
      <c r="AV24" s="29">
        <f>入力シート!C10</f>
        <v>0</v>
      </c>
      <c r="AW24" s="29">
        <f>入力シート!C22</f>
        <v>0</v>
      </c>
      <c r="AX24" s="29">
        <f>入力シート!C34</f>
        <v>0</v>
      </c>
      <c r="AY24" s="29">
        <f>入力シート!C46</f>
        <v>0</v>
      </c>
      <c r="AZ24" s="29">
        <f>入力シート!C58</f>
        <v>0</v>
      </c>
      <c r="BB24" s="101">
        <f>入力シート!A25</f>
        <v>45597</v>
      </c>
      <c r="BC24" t="e">
        <f>IF(移動年計!B25="",NA(),移動年計!B25)</f>
        <v>#N/A</v>
      </c>
      <c r="BD24" s="101">
        <f t="shared" si="0"/>
        <v>45597</v>
      </c>
      <c r="BE24" t="e">
        <f>IF(移動年計!C25="",NA(),移動年計!C25)</f>
        <v>#N/A</v>
      </c>
      <c r="BF24" s="101">
        <f t="shared" si="0"/>
        <v>45597</v>
      </c>
      <c r="BG24" t="str">
        <f>移動年計!D25</f>
        <v/>
      </c>
      <c r="BH24" s="101">
        <f t="shared" si="0"/>
        <v>45597</v>
      </c>
      <c r="BI24" t="str">
        <f>移動年計!E25</f>
        <v/>
      </c>
      <c r="BJ24" s="101">
        <f t="shared" si="0"/>
        <v>45597</v>
      </c>
      <c r="BK24" t="str">
        <f>移動年計!F25</f>
        <v/>
      </c>
      <c r="BL24" t="e">
        <f>移動年計!H25</f>
        <v>#VALUE!</v>
      </c>
      <c r="BM24" s="101">
        <f t="shared" si="1"/>
        <v>45597</v>
      </c>
      <c r="BN24">
        <f>移動年計!I25</f>
        <v>0</v>
      </c>
      <c r="BO24" s="101">
        <f t="shared" si="2"/>
        <v>45597</v>
      </c>
      <c r="BP24" s="79" t="e">
        <f>移動年計!J25</f>
        <v>#VALUE!</v>
      </c>
      <c r="BQ24" s="101">
        <f t="shared" si="2"/>
        <v>45597</v>
      </c>
      <c r="BR24" s="81" t="e">
        <f>移動年計!K25</f>
        <v>#VALUE!</v>
      </c>
      <c r="BS24" s="101">
        <f t="shared" si="2"/>
        <v>45597</v>
      </c>
      <c r="BT24" t="e">
        <f>移動年計!L25</f>
        <v>#VALUE!</v>
      </c>
      <c r="BU24" s="101">
        <f t="shared" si="2"/>
        <v>45597</v>
      </c>
      <c r="BV24" s="80" t="e">
        <f>移動年計!M25</f>
        <v>#VALUE!</v>
      </c>
      <c r="BW24" s="101">
        <f t="shared" si="7"/>
        <v>45597</v>
      </c>
      <c r="BX24" t="e">
        <f>移動年計!N25</f>
        <v>#VALUE!</v>
      </c>
      <c r="BY24" s="101">
        <f t="shared" si="7"/>
        <v>45597</v>
      </c>
      <c r="BZ24" s="79" t="e">
        <f>移動年計!O25</f>
        <v>#VALUE!</v>
      </c>
      <c r="CA24" s="101">
        <f t="shared" si="7"/>
        <v>45597</v>
      </c>
      <c r="CB24" s="85" t="e">
        <f>移動年計!P25</f>
        <v>#VALUE!</v>
      </c>
      <c r="CC24" s="101">
        <f t="shared" si="7"/>
        <v>45597</v>
      </c>
      <c r="CD24" s="98" t="e">
        <f>移動年計!Q25</f>
        <v>#VALUE!</v>
      </c>
      <c r="CE24" s="101">
        <f t="shared" si="4"/>
        <v>45597</v>
      </c>
      <c r="CF24" s="98" t="e">
        <f>入力シート!AB25</f>
        <v>#DIV/0!</v>
      </c>
      <c r="CG24" s="101">
        <f t="shared" si="5"/>
        <v>45597</v>
      </c>
      <c r="CH24" s="98" t="e">
        <f>入力シート!AC25</f>
        <v>#DIV/0!</v>
      </c>
    </row>
    <row r="25" spans="1:86" ht="13.15" thickBot="1" x14ac:dyDescent="0.3">
      <c r="AU25" t="s">
        <v>36</v>
      </c>
      <c r="AV25" s="29">
        <f>入力シート!C11</f>
        <v>0</v>
      </c>
      <c r="AW25" s="29">
        <f>入力シート!C23</f>
        <v>0</v>
      </c>
      <c r="AX25" s="29">
        <f>入力シート!C35</f>
        <v>0</v>
      </c>
      <c r="AY25" s="29">
        <f>入力シート!C47</f>
        <v>0</v>
      </c>
      <c r="AZ25" s="29">
        <f>入力シート!C59</f>
        <v>0</v>
      </c>
      <c r="BB25" s="103">
        <f>入力シート!A26</f>
        <v>45627</v>
      </c>
      <c r="BC25" t="e">
        <f>IF(移動年計!B26="",NA(),移動年計!B26)</f>
        <v>#N/A</v>
      </c>
      <c r="BD25" s="103">
        <f t="shared" si="0"/>
        <v>45627</v>
      </c>
      <c r="BE25" t="e">
        <f>IF(移動年計!C26="",NA(),移動年計!C26)</f>
        <v>#N/A</v>
      </c>
      <c r="BF25" s="103">
        <f t="shared" si="0"/>
        <v>45627</v>
      </c>
      <c r="BG25" t="str">
        <f>移動年計!D26</f>
        <v/>
      </c>
      <c r="BH25" s="103">
        <f t="shared" si="0"/>
        <v>45627</v>
      </c>
      <c r="BI25" t="str">
        <f>移動年計!E26</f>
        <v/>
      </c>
      <c r="BJ25" s="103">
        <f t="shared" si="0"/>
        <v>45627</v>
      </c>
      <c r="BK25" t="str">
        <f>移動年計!F26</f>
        <v/>
      </c>
      <c r="BL25" t="e">
        <f>移動年計!H26</f>
        <v>#VALUE!</v>
      </c>
      <c r="BM25" s="103">
        <f t="shared" si="1"/>
        <v>45627</v>
      </c>
      <c r="BN25">
        <f>移動年計!I26</f>
        <v>0</v>
      </c>
      <c r="BO25" s="103">
        <f t="shared" si="2"/>
        <v>45627</v>
      </c>
      <c r="BP25" s="79" t="e">
        <f>移動年計!J26</f>
        <v>#VALUE!</v>
      </c>
      <c r="BQ25" s="103">
        <f t="shared" si="2"/>
        <v>45627</v>
      </c>
      <c r="BR25" s="81" t="e">
        <f>移動年計!K26</f>
        <v>#VALUE!</v>
      </c>
      <c r="BS25" s="103">
        <f t="shared" si="2"/>
        <v>45627</v>
      </c>
      <c r="BT25" t="e">
        <f>移動年計!L26</f>
        <v>#VALUE!</v>
      </c>
      <c r="BU25" s="103">
        <f t="shared" si="2"/>
        <v>45627</v>
      </c>
      <c r="BV25" s="80" t="e">
        <f>移動年計!M26</f>
        <v>#VALUE!</v>
      </c>
      <c r="BW25" s="103">
        <f t="shared" si="7"/>
        <v>45627</v>
      </c>
      <c r="BX25" t="e">
        <f>移動年計!N26</f>
        <v>#VALUE!</v>
      </c>
      <c r="BY25" s="103">
        <f t="shared" si="7"/>
        <v>45627</v>
      </c>
      <c r="BZ25" s="79" t="e">
        <f>移動年計!O26</f>
        <v>#VALUE!</v>
      </c>
      <c r="CA25" s="103">
        <f t="shared" si="7"/>
        <v>45627</v>
      </c>
      <c r="CB25" s="85" t="e">
        <f>移動年計!P26</f>
        <v>#VALUE!</v>
      </c>
      <c r="CC25" s="103">
        <f t="shared" si="7"/>
        <v>45627</v>
      </c>
      <c r="CD25" s="98" t="e">
        <f>移動年計!Q26</f>
        <v>#VALUE!</v>
      </c>
      <c r="CE25" s="103">
        <f t="shared" si="4"/>
        <v>45627</v>
      </c>
      <c r="CF25" s="98" t="e">
        <f>入力シート!AB26</f>
        <v>#DIV/0!</v>
      </c>
      <c r="CG25" s="103">
        <f t="shared" si="5"/>
        <v>45627</v>
      </c>
      <c r="CH25" s="98" t="e">
        <f>入力シート!AC26</f>
        <v>#DIV/0!</v>
      </c>
    </row>
    <row r="26" spans="1:86" x14ac:dyDescent="0.25">
      <c r="AU26" t="s">
        <v>37</v>
      </c>
      <c r="AV26" s="29">
        <f>入力シート!C12</f>
        <v>0</v>
      </c>
      <c r="AW26" s="29">
        <f>入力シート!C24</f>
        <v>0</v>
      </c>
      <c r="AX26" s="29">
        <f>入力シート!C36</f>
        <v>0</v>
      </c>
      <c r="AY26" s="29">
        <f>入力シート!C48</f>
        <v>0</v>
      </c>
      <c r="AZ26" s="29">
        <f>入力シート!C60</f>
        <v>0</v>
      </c>
      <c r="BB26" s="104">
        <f>入力シート!A27</f>
        <v>45658</v>
      </c>
      <c r="BC26" t="e">
        <f>IF(移動年計!B27="",NA(),移動年計!B27)</f>
        <v>#N/A</v>
      </c>
      <c r="BD26" s="104">
        <f t="shared" si="0"/>
        <v>45658</v>
      </c>
      <c r="BE26" t="e">
        <f>IF(移動年計!C27="",NA(),移動年計!C27)</f>
        <v>#N/A</v>
      </c>
      <c r="BF26" s="104">
        <f t="shared" si="0"/>
        <v>45658</v>
      </c>
      <c r="BG26" t="str">
        <f>移動年計!D27</f>
        <v/>
      </c>
      <c r="BH26" s="104">
        <f t="shared" si="0"/>
        <v>45658</v>
      </c>
      <c r="BI26" t="str">
        <f>移動年計!E27</f>
        <v/>
      </c>
      <c r="BJ26" s="104">
        <f t="shared" si="0"/>
        <v>45658</v>
      </c>
      <c r="BK26" t="str">
        <f>移動年計!F27</f>
        <v/>
      </c>
      <c r="BL26" t="e">
        <f>移動年計!H27</f>
        <v>#VALUE!</v>
      </c>
      <c r="BM26" s="104">
        <f t="shared" si="1"/>
        <v>45658</v>
      </c>
      <c r="BN26">
        <f>移動年計!I27</f>
        <v>0</v>
      </c>
      <c r="BO26" s="104">
        <f t="shared" si="2"/>
        <v>45658</v>
      </c>
      <c r="BP26" s="79" t="e">
        <f>移動年計!J27</f>
        <v>#VALUE!</v>
      </c>
      <c r="BQ26" s="104">
        <f t="shared" si="2"/>
        <v>45658</v>
      </c>
      <c r="BR26" s="81" t="e">
        <f>移動年計!K27</f>
        <v>#VALUE!</v>
      </c>
      <c r="BS26" s="104">
        <f t="shared" si="2"/>
        <v>45658</v>
      </c>
      <c r="BT26" t="e">
        <f>移動年計!L27</f>
        <v>#VALUE!</v>
      </c>
      <c r="BU26" s="104">
        <f t="shared" si="2"/>
        <v>45658</v>
      </c>
      <c r="BV26" s="80" t="e">
        <f>移動年計!M27</f>
        <v>#VALUE!</v>
      </c>
      <c r="BW26" s="104">
        <f t="shared" si="7"/>
        <v>45658</v>
      </c>
      <c r="BX26" t="e">
        <f>移動年計!N27</f>
        <v>#VALUE!</v>
      </c>
      <c r="BY26" s="104">
        <f t="shared" si="7"/>
        <v>45658</v>
      </c>
      <c r="BZ26" s="79" t="e">
        <f>移動年計!O27</f>
        <v>#VALUE!</v>
      </c>
      <c r="CA26" s="104">
        <f t="shared" si="7"/>
        <v>45658</v>
      </c>
      <c r="CB26" s="85" t="e">
        <f>移動年計!P27</f>
        <v>#VALUE!</v>
      </c>
      <c r="CC26" s="104">
        <f t="shared" si="7"/>
        <v>45658</v>
      </c>
      <c r="CD26" s="98" t="e">
        <f>移動年計!Q27</f>
        <v>#VALUE!</v>
      </c>
      <c r="CE26" s="104">
        <f t="shared" si="4"/>
        <v>45658</v>
      </c>
      <c r="CF26" s="98" t="e">
        <f>入力シート!AB27</f>
        <v>#DIV/0!</v>
      </c>
      <c r="CG26" s="104">
        <f t="shared" si="5"/>
        <v>45658</v>
      </c>
      <c r="CH26" s="98" t="e">
        <f>入力シート!AC27</f>
        <v>#DIV/0!</v>
      </c>
    </row>
    <row r="27" spans="1:86" x14ac:dyDescent="0.25">
      <c r="AU27" t="s">
        <v>38</v>
      </c>
      <c r="AV27" s="29">
        <f>入力シート!C13</f>
        <v>0</v>
      </c>
      <c r="AW27" s="29">
        <f>入力シート!C25</f>
        <v>0</v>
      </c>
      <c r="AX27" s="29">
        <f>入力シート!C37</f>
        <v>0</v>
      </c>
      <c r="AY27" s="29">
        <f>入力シート!C49</f>
        <v>0</v>
      </c>
      <c r="AZ27" s="29">
        <f>入力シート!C61</f>
        <v>0</v>
      </c>
      <c r="BB27" s="102">
        <f>入力シート!A28</f>
        <v>45689</v>
      </c>
      <c r="BC27" t="e">
        <f>IF(移動年計!B28="",NA(),移動年計!B28)</f>
        <v>#N/A</v>
      </c>
      <c r="BD27" s="102">
        <f t="shared" si="0"/>
        <v>45689</v>
      </c>
      <c r="BE27" t="e">
        <f>IF(移動年計!C28="",NA(),移動年計!C28)</f>
        <v>#N/A</v>
      </c>
      <c r="BF27" s="102">
        <f t="shared" si="0"/>
        <v>45689</v>
      </c>
      <c r="BG27" t="str">
        <f>移動年計!D28</f>
        <v/>
      </c>
      <c r="BH27" s="102">
        <f t="shared" si="0"/>
        <v>45689</v>
      </c>
      <c r="BI27" t="str">
        <f>移動年計!E28</f>
        <v/>
      </c>
      <c r="BJ27" s="102">
        <f t="shared" si="0"/>
        <v>45689</v>
      </c>
      <c r="BK27" t="str">
        <f>移動年計!F28</f>
        <v/>
      </c>
      <c r="BL27" t="e">
        <f>移動年計!H28</f>
        <v>#VALUE!</v>
      </c>
      <c r="BM27" s="102">
        <f t="shared" si="1"/>
        <v>45689</v>
      </c>
      <c r="BN27">
        <f>移動年計!I28</f>
        <v>0</v>
      </c>
      <c r="BO27" s="102">
        <f t="shared" si="2"/>
        <v>45689</v>
      </c>
      <c r="BP27" s="79" t="e">
        <f>移動年計!J28</f>
        <v>#VALUE!</v>
      </c>
      <c r="BQ27" s="102">
        <f t="shared" si="2"/>
        <v>45689</v>
      </c>
      <c r="BR27" s="81" t="e">
        <f>移動年計!K28</f>
        <v>#VALUE!</v>
      </c>
      <c r="BS27" s="102">
        <f t="shared" si="2"/>
        <v>45689</v>
      </c>
      <c r="BT27" t="e">
        <f>移動年計!L28</f>
        <v>#VALUE!</v>
      </c>
      <c r="BU27" s="102">
        <f t="shared" si="2"/>
        <v>45689</v>
      </c>
      <c r="BV27" s="80" t="e">
        <f>移動年計!M28</f>
        <v>#VALUE!</v>
      </c>
      <c r="BW27" s="102">
        <f t="shared" si="7"/>
        <v>45689</v>
      </c>
      <c r="BX27" t="e">
        <f>移動年計!N28</f>
        <v>#VALUE!</v>
      </c>
      <c r="BY27" s="102">
        <f t="shared" si="7"/>
        <v>45689</v>
      </c>
      <c r="BZ27" s="79" t="e">
        <f>移動年計!O28</f>
        <v>#VALUE!</v>
      </c>
      <c r="CA27" s="102">
        <f t="shared" si="7"/>
        <v>45689</v>
      </c>
      <c r="CB27" s="85" t="e">
        <f>移動年計!P28</f>
        <v>#VALUE!</v>
      </c>
      <c r="CC27" s="102">
        <f t="shared" si="7"/>
        <v>45689</v>
      </c>
      <c r="CD27" s="98" t="e">
        <f>移動年計!Q28</f>
        <v>#VALUE!</v>
      </c>
      <c r="CE27" s="102">
        <f t="shared" si="4"/>
        <v>45689</v>
      </c>
      <c r="CF27" s="98" t="e">
        <f>入力シート!AB28</f>
        <v>#DIV/0!</v>
      </c>
      <c r="CG27" s="102">
        <f t="shared" si="5"/>
        <v>45689</v>
      </c>
      <c r="CH27" s="98" t="e">
        <f>入力シート!AC28</f>
        <v>#DIV/0!</v>
      </c>
    </row>
    <row r="28" spans="1:86" x14ac:dyDescent="0.25">
      <c r="AU28" t="s">
        <v>39</v>
      </c>
      <c r="AV28" s="29">
        <f>入力シート!C14</f>
        <v>0</v>
      </c>
      <c r="AW28" s="29">
        <f>入力シート!C26</f>
        <v>0</v>
      </c>
      <c r="AX28" s="29">
        <f>入力シート!C38</f>
        <v>0</v>
      </c>
      <c r="AY28" s="29">
        <f>入力シート!C50</f>
        <v>0</v>
      </c>
      <c r="AZ28" s="29">
        <f>入力シート!C62</f>
        <v>0</v>
      </c>
      <c r="BB28" s="101">
        <f>入力シート!A29</f>
        <v>45717</v>
      </c>
      <c r="BC28" t="e">
        <f>IF(移動年計!B29="",NA(),移動年計!B29)</f>
        <v>#N/A</v>
      </c>
      <c r="BD28" s="101">
        <f t="shared" si="0"/>
        <v>45717</v>
      </c>
      <c r="BE28" t="e">
        <f>IF(移動年計!C29="",NA(),移動年計!C29)</f>
        <v>#N/A</v>
      </c>
      <c r="BF28" s="101">
        <f t="shared" si="0"/>
        <v>45717</v>
      </c>
      <c r="BG28" t="str">
        <f>移動年計!D29</f>
        <v/>
      </c>
      <c r="BH28" s="101">
        <f t="shared" si="0"/>
        <v>45717</v>
      </c>
      <c r="BI28" t="str">
        <f>移動年計!E29</f>
        <v/>
      </c>
      <c r="BJ28" s="101">
        <f t="shared" si="0"/>
        <v>45717</v>
      </c>
      <c r="BK28" t="str">
        <f>移動年計!F29</f>
        <v/>
      </c>
      <c r="BL28" t="e">
        <f>移動年計!H29</f>
        <v>#VALUE!</v>
      </c>
      <c r="BM28" s="101">
        <f t="shared" si="1"/>
        <v>45717</v>
      </c>
      <c r="BN28">
        <f>移動年計!I29</f>
        <v>0</v>
      </c>
      <c r="BO28" s="101">
        <f t="shared" si="2"/>
        <v>45717</v>
      </c>
      <c r="BP28" s="79" t="e">
        <f>移動年計!J29</f>
        <v>#VALUE!</v>
      </c>
      <c r="BQ28" s="101">
        <f t="shared" si="2"/>
        <v>45717</v>
      </c>
      <c r="BR28" s="81" t="e">
        <f>移動年計!K29</f>
        <v>#VALUE!</v>
      </c>
      <c r="BS28" s="101">
        <f t="shared" si="2"/>
        <v>45717</v>
      </c>
      <c r="BT28" t="e">
        <f>移動年計!L29</f>
        <v>#VALUE!</v>
      </c>
      <c r="BU28" s="101">
        <f t="shared" si="2"/>
        <v>45717</v>
      </c>
      <c r="BV28" s="80" t="e">
        <f>移動年計!M29</f>
        <v>#VALUE!</v>
      </c>
      <c r="BW28" s="101">
        <f t="shared" si="7"/>
        <v>45717</v>
      </c>
      <c r="BX28" t="e">
        <f>移動年計!N29</f>
        <v>#VALUE!</v>
      </c>
      <c r="BY28" s="101">
        <f t="shared" si="7"/>
        <v>45717</v>
      </c>
      <c r="BZ28" s="79" t="e">
        <f>移動年計!O29</f>
        <v>#VALUE!</v>
      </c>
      <c r="CA28" s="101">
        <f t="shared" si="7"/>
        <v>45717</v>
      </c>
      <c r="CB28" s="85" t="e">
        <f>移動年計!P29</f>
        <v>#VALUE!</v>
      </c>
      <c r="CC28" s="101">
        <f t="shared" si="7"/>
        <v>45717</v>
      </c>
      <c r="CD28" s="98" t="e">
        <f>移動年計!Q29</f>
        <v>#VALUE!</v>
      </c>
      <c r="CE28" s="101">
        <f t="shared" si="4"/>
        <v>45717</v>
      </c>
      <c r="CF28" s="98" t="e">
        <f>入力シート!AB29</f>
        <v>#DIV/0!</v>
      </c>
      <c r="CG28" s="101">
        <f t="shared" si="5"/>
        <v>45717</v>
      </c>
      <c r="CH28" s="98" t="e">
        <f>入力シート!AC29</f>
        <v>#DIV/0!</v>
      </c>
    </row>
    <row r="29" spans="1:86" x14ac:dyDescent="0.25">
      <c r="BB29" s="102">
        <f>入力シート!A30</f>
        <v>45748</v>
      </c>
      <c r="BC29" t="e">
        <f>IF(移動年計!B30="",NA(),移動年計!B30)</f>
        <v>#N/A</v>
      </c>
      <c r="BD29" s="102">
        <f t="shared" si="0"/>
        <v>45748</v>
      </c>
      <c r="BE29" t="e">
        <f>IF(移動年計!C30="",NA(),移動年計!C30)</f>
        <v>#N/A</v>
      </c>
      <c r="BF29" s="102">
        <f t="shared" si="0"/>
        <v>45748</v>
      </c>
      <c r="BG29" t="str">
        <f>移動年計!D30</f>
        <v/>
      </c>
      <c r="BH29" s="102">
        <f t="shared" si="0"/>
        <v>45748</v>
      </c>
      <c r="BI29" t="str">
        <f>移動年計!E30</f>
        <v/>
      </c>
      <c r="BJ29" s="102">
        <f t="shared" si="0"/>
        <v>45748</v>
      </c>
      <c r="BK29" t="str">
        <f>移動年計!F30</f>
        <v/>
      </c>
      <c r="BL29" t="e">
        <f>移動年計!H30</f>
        <v>#VALUE!</v>
      </c>
      <c r="BM29" s="102">
        <f t="shared" si="1"/>
        <v>45748</v>
      </c>
      <c r="BN29">
        <f>移動年計!I30</f>
        <v>0</v>
      </c>
      <c r="BO29" s="102">
        <f t="shared" si="2"/>
        <v>45748</v>
      </c>
      <c r="BP29" s="79" t="e">
        <f>移動年計!J30</f>
        <v>#VALUE!</v>
      </c>
      <c r="BQ29" s="102">
        <f t="shared" si="2"/>
        <v>45748</v>
      </c>
      <c r="BR29" s="81" t="e">
        <f>移動年計!K30</f>
        <v>#VALUE!</v>
      </c>
      <c r="BS29" s="102">
        <f t="shared" si="2"/>
        <v>45748</v>
      </c>
      <c r="BT29" t="e">
        <f>移動年計!L30</f>
        <v>#VALUE!</v>
      </c>
      <c r="BU29" s="102">
        <f t="shared" si="2"/>
        <v>45748</v>
      </c>
      <c r="BV29" s="80" t="e">
        <f>移動年計!M30</f>
        <v>#VALUE!</v>
      </c>
      <c r="BW29" s="102">
        <f t="shared" si="7"/>
        <v>45748</v>
      </c>
      <c r="BX29" t="e">
        <f>移動年計!N30</f>
        <v>#VALUE!</v>
      </c>
      <c r="BY29" s="102">
        <f t="shared" si="7"/>
        <v>45748</v>
      </c>
      <c r="BZ29" s="79" t="e">
        <f>移動年計!O30</f>
        <v>#VALUE!</v>
      </c>
      <c r="CA29" s="102">
        <f t="shared" si="7"/>
        <v>45748</v>
      </c>
      <c r="CB29" s="85" t="e">
        <f>移動年計!P30</f>
        <v>#VALUE!</v>
      </c>
      <c r="CC29" s="102">
        <f t="shared" si="7"/>
        <v>45748</v>
      </c>
      <c r="CD29" s="98" t="e">
        <f>移動年計!Q30</f>
        <v>#VALUE!</v>
      </c>
      <c r="CE29" s="102">
        <f t="shared" si="4"/>
        <v>45748</v>
      </c>
      <c r="CF29" s="98" t="e">
        <f>入力シート!AB30</f>
        <v>#DIV/0!</v>
      </c>
      <c r="CG29" s="102">
        <f t="shared" si="5"/>
        <v>45748</v>
      </c>
      <c r="CH29" s="98" t="e">
        <f>入力シート!AC30</f>
        <v>#DIV/0!</v>
      </c>
    </row>
    <row r="30" spans="1:86" x14ac:dyDescent="0.25">
      <c r="AU30" t="s">
        <v>47</v>
      </c>
      <c r="AV30" t="str">
        <f>AV16</f>
        <v>2023年</v>
      </c>
      <c r="AW30" t="str">
        <f t="shared" ref="AW30:AZ30" si="8">AW16</f>
        <v>2024年</v>
      </c>
      <c r="AX30" t="str">
        <f t="shared" si="8"/>
        <v>2025年</v>
      </c>
      <c r="AY30" t="str">
        <f t="shared" si="8"/>
        <v>2026年</v>
      </c>
      <c r="AZ30" t="str">
        <f t="shared" si="8"/>
        <v>2027年</v>
      </c>
      <c r="BB30" s="101">
        <f>入力シート!A31</f>
        <v>45778</v>
      </c>
      <c r="BC30" t="e">
        <f>IF(移動年計!B31="",NA(),移動年計!B31)</f>
        <v>#N/A</v>
      </c>
      <c r="BD30" s="101">
        <f t="shared" si="0"/>
        <v>45778</v>
      </c>
      <c r="BE30" t="e">
        <f>IF(移動年計!C31="",NA(),移動年計!C31)</f>
        <v>#N/A</v>
      </c>
      <c r="BF30" s="101">
        <f t="shared" si="0"/>
        <v>45778</v>
      </c>
      <c r="BG30" t="str">
        <f>移動年計!D31</f>
        <v/>
      </c>
      <c r="BH30" s="101">
        <f t="shared" si="0"/>
        <v>45778</v>
      </c>
      <c r="BI30" t="str">
        <f>移動年計!E31</f>
        <v/>
      </c>
      <c r="BJ30" s="101">
        <f t="shared" si="0"/>
        <v>45778</v>
      </c>
      <c r="BK30" t="str">
        <f>移動年計!F31</f>
        <v/>
      </c>
      <c r="BL30" t="e">
        <f>移動年計!H31</f>
        <v>#VALUE!</v>
      </c>
      <c r="BM30" s="101">
        <f t="shared" si="1"/>
        <v>45778</v>
      </c>
      <c r="BN30">
        <f>移動年計!I31</f>
        <v>0</v>
      </c>
      <c r="BO30" s="101">
        <f t="shared" si="2"/>
        <v>45778</v>
      </c>
      <c r="BP30" s="79" t="e">
        <f>移動年計!J31</f>
        <v>#VALUE!</v>
      </c>
      <c r="BQ30" s="101">
        <f t="shared" si="2"/>
        <v>45778</v>
      </c>
      <c r="BR30" s="81" t="e">
        <f>移動年計!K31</f>
        <v>#VALUE!</v>
      </c>
      <c r="BS30" s="101">
        <f t="shared" si="2"/>
        <v>45778</v>
      </c>
      <c r="BT30" t="e">
        <f>移動年計!L31</f>
        <v>#VALUE!</v>
      </c>
      <c r="BU30" s="101">
        <f t="shared" si="2"/>
        <v>45778</v>
      </c>
      <c r="BV30" s="80" t="e">
        <f>移動年計!M31</f>
        <v>#VALUE!</v>
      </c>
      <c r="BW30" s="101">
        <f t="shared" si="7"/>
        <v>45778</v>
      </c>
      <c r="BX30" t="e">
        <f>移動年計!N31</f>
        <v>#VALUE!</v>
      </c>
      <c r="BY30" s="101">
        <f t="shared" si="7"/>
        <v>45778</v>
      </c>
      <c r="BZ30" s="79" t="e">
        <f>移動年計!O31</f>
        <v>#VALUE!</v>
      </c>
      <c r="CA30" s="101">
        <f t="shared" si="7"/>
        <v>45778</v>
      </c>
      <c r="CB30" s="85" t="e">
        <f>移動年計!P31</f>
        <v>#VALUE!</v>
      </c>
      <c r="CC30" s="101">
        <f t="shared" si="7"/>
        <v>45778</v>
      </c>
      <c r="CD30" s="98" t="e">
        <f>移動年計!Q31</f>
        <v>#VALUE!</v>
      </c>
      <c r="CE30" s="101">
        <f t="shared" si="4"/>
        <v>45778</v>
      </c>
      <c r="CF30" s="98" t="e">
        <f>入力シート!AB31</f>
        <v>#DIV/0!</v>
      </c>
      <c r="CG30" s="101">
        <f t="shared" si="5"/>
        <v>45778</v>
      </c>
      <c r="CH30" s="98" t="e">
        <f>入力シート!AC31</f>
        <v>#DIV/0!</v>
      </c>
    </row>
    <row r="31" spans="1:86" x14ac:dyDescent="0.25">
      <c r="AU31" t="s">
        <v>28</v>
      </c>
      <c r="AV31" s="29" t="e">
        <f>入力シート!L3</f>
        <v>#DIV/0!</v>
      </c>
      <c r="AW31" s="29" t="e">
        <f>入力シート!L15</f>
        <v>#DIV/0!</v>
      </c>
      <c r="AX31" s="29" t="e">
        <f>入力シート!L27</f>
        <v>#DIV/0!</v>
      </c>
      <c r="AY31" s="29" t="e">
        <f>入力シート!L39</f>
        <v>#DIV/0!</v>
      </c>
      <c r="AZ31" s="29" t="e">
        <f>入力シート!L51</f>
        <v>#DIV/0!</v>
      </c>
      <c r="BB31" s="102">
        <f>入力シート!A32</f>
        <v>45809</v>
      </c>
      <c r="BC31" t="e">
        <f>IF(移動年計!B32="",NA(),移動年計!B32)</f>
        <v>#N/A</v>
      </c>
      <c r="BD31" s="102">
        <f t="shared" si="0"/>
        <v>45809</v>
      </c>
      <c r="BE31" t="e">
        <f>IF(移動年計!C32="",NA(),移動年計!C32)</f>
        <v>#N/A</v>
      </c>
      <c r="BF31" s="102">
        <f t="shared" si="0"/>
        <v>45809</v>
      </c>
      <c r="BG31" t="str">
        <f>移動年計!D32</f>
        <v/>
      </c>
      <c r="BH31" s="102">
        <f t="shared" si="0"/>
        <v>45809</v>
      </c>
      <c r="BI31" t="str">
        <f>移動年計!E32</f>
        <v/>
      </c>
      <c r="BJ31" s="102">
        <f t="shared" si="0"/>
        <v>45809</v>
      </c>
      <c r="BK31" t="str">
        <f>移動年計!F32</f>
        <v/>
      </c>
      <c r="BL31" t="e">
        <f>移動年計!H32</f>
        <v>#VALUE!</v>
      </c>
      <c r="BM31" s="102">
        <f t="shared" si="1"/>
        <v>45809</v>
      </c>
      <c r="BN31">
        <f>移動年計!I32</f>
        <v>0</v>
      </c>
      <c r="BO31" s="102">
        <f t="shared" si="2"/>
        <v>45809</v>
      </c>
      <c r="BP31" s="79" t="e">
        <f>移動年計!J32</f>
        <v>#VALUE!</v>
      </c>
      <c r="BQ31" s="102">
        <f t="shared" si="2"/>
        <v>45809</v>
      </c>
      <c r="BR31" s="81" t="e">
        <f>移動年計!K32</f>
        <v>#VALUE!</v>
      </c>
      <c r="BS31" s="102">
        <f t="shared" si="2"/>
        <v>45809</v>
      </c>
      <c r="BT31" t="e">
        <f>移動年計!L32</f>
        <v>#VALUE!</v>
      </c>
      <c r="BU31" s="102">
        <f t="shared" si="2"/>
        <v>45809</v>
      </c>
      <c r="BV31" s="80" t="e">
        <f>移動年計!M32</f>
        <v>#VALUE!</v>
      </c>
      <c r="BW31" s="102">
        <f t="shared" si="7"/>
        <v>45809</v>
      </c>
      <c r="BX31" t="e">
        <f>移動年計!N32</f>
        <v>#VALUE!</v>
      </c>
      <c r="BY31" s="102">
        <f t="shared" si="7"/>
        <v>45809</v>
      </c>
      <c r="BZ31" s="79" t="e">
        <f>移動年計!O32</f>
        <v>#VALUE!</v>
      </c>
      <c r="CA31" s="102">
        <f t="shared" si="7"/>
        <v>45809</v>
      </c>
      <c r="CB31" s="85" t="e">
        <f>移動年計!P32</f>
        <v>#VALUE!</v>
      </c>
      <c r="CC31" s="102">
        <f t="shared" si="7"/>
        <v>45809</v>
      </c>
      <c r="CD31" s="98" t="e">
        <f>移動年計!Q32</f>
        <v>#VALUE!</v>
      </c>
      <c r="CE31" s="102">
        <f t="shared" si="4"/>
        <v>45809</v>
      </c>
      <c r="CF31" s="98" t="e">
        <f>入力シート!AB32</f>
        <v>#DIV/0!</v>
      </c>
      <c r="CG31" s="102">
        <f t="shared" si="5"/>
        <v>45809</v>
      </c>
      <c r="CH31" s="98" t="e">
        <f>入力シート!AC32</f>
        <v>#DIV/0!</v>
      </c>
    </row>
    <row r="32" spans="1:86" x14ac:dyDescent="0.25">
      <c r="AU32" t="s">
        <v>29</v>
      </c>
      <c r="AV32" s="29" t="e">
        <f>入力シート!L4</f>
        <v>#DIV/0!</v>
      </c>
      <c r="AW32" s="29" t="e">
        <f>入力シート!L16</f>
        <v>#DIV/0!</v>
      </c>
      <c r="AX32" s="29" t="e">
        <f>入力シート!L28</f>
        <v>#DIV/0!</v>
      </c>
      <c r="AY32" s="29" t="e">
        <f>入力シート!L40</f>
        <v>#DIV/0!</v>
      </c>
      <c r="AZ32" s="29" t="e">
        <f>入力シート!L52</f>
        <v>#DIV/0!</v>
      </c>
      <c r="BB32" s="101">
        <f>入力シート!A33</f>
        <v>45839</v>
      </c>
      <c r="BC32" t="e">
        <f>IF(移動年計!B33="",NA(),移動年計!B33)</f>
        <v>#N/A</v>
      </c>
      <c r="BD32" s="101">
        <f t="shared" si="0"/>
        <v>45839</v>
      </c>
      <c r="BE32" t="e">
        <f>IF(移動年計!C33="",NA(),移動年計!C33)</f>
        <v>#N/A</v>
      </c>
      <c r="BF32" s="101">
        <f t="shared" si="0"/>
        <v>45839</v>
      </c>
      <c r="BG32" t="str">
        <f>移動年計!D33</f>
        <v/>
      </c>
      <c r="BH32" s="101">
        <f t="shared" si="0"/>
        <v>45839</v>
      </c>
      <c r="BI32" t="str">
        <f>移動年計!E33</f>
        <v/>
      </c>
      <c r="BJ32" s="101">
        <f t="shared" si="0"/>
        <v>45839</v>
      </c>
      <c r="BK32" t="str">
        <f>移動年計!F33</f>
        <v/>
      </c>
      <c r="BL32" t="e">
        <f>移動年計!H33</f>
        <v>#VALUE!</v>
      </c>
      <c r="BM32" s="101">
        <f t="shared" si="1"/>
        <v>45839</v>
      </c>
      <c r="BN32">
        <f>移動年計!I33</f>
        <v>0</v>
      </c>
      <c r="BO32" s="101">
        <f t="shared" si="2"/>
        <v>45839</v>
      </c>
      <c r="BP32" s="79" t="e">
        <f>移動年計!J33</f>
        <v>#VALUE!</v>
      </c>
      <c r="BQ32" s="101">
        <f t="shared" si="2"/>
        <v>45839</v>
      </c>
      <c r="BR32" s="81" t="e">
        <f>移動年計!K33</f>
        <v>#VALUE!</v>
      </c>
      <c r="BS32" s="101">
        <f t="shared" si="2"/>
        <v>45839</v>
      </c>
      <c r="BT32" t="e">
        <f>移動年計!L33</f>
        <v>#VALUE!</v>
      </c>
      <c r="BU32" s="101">
        <f t="shared" si="2"/>
        <v>45839</v>
      </c>
      <c r="BV32" s="80" t="e">
        <f>移動年計!M33</f>
        <v>#VALUE!</v>
      </c>
      <c r="BW32" s="101">
        <f t="shared" si="7"/>
        <v>45839</v>
      </c>
      <c r="BX32" t="e">
        <f>移動年計!N33</f>
        <v>#VALUE!</v>
      </c>
      <c r="BY32" s="101">
        <f t="shared" si="7"/>
        <v>45839</v>
      </c>
      <c r="BZ32" s="79" t="e">
        <f>移動年計!O33</f>
        <v>#VALUE!</v>
      </c>
      <c r="CA32" s="101">
        <f t="shared" si="7"/>
        <v>45839</v>
      </c>
      <c r="CB32" s="85" t="e">
        <f>移動年計!P33</f>
        <v>#VALUE!</v>
      </c>
      <c r="CC32" s="101">
        <f t="shared" si="7"/>
        <v>45839</v>
      </c>
      <c r="CD32" s="98" t="e">
        <f>移動年計!Q33</f>
        <v>#VALUE!</v>
      </c>
      <c r="CE32" s="101">
        <f t="shared" si="4"/>
        <v>45839</v>
      </c>
      <c r="CF32" s="98" t="e">
        <f>入力シート!AB33</f>
        <v>#DIV/0!</v>
      </c>
      <c r="CG32" s="101">
        <f t="shared" si="5"/>
        <v>45839</v>
      </c>
      <c r="CH32" s="98" t="e">
        <f>入力シート!AC33</f>
        <v>#DIV/0!</v>
      </c>
    </row>
    <row r="33" spans="1:86" x14ac:dyDescent="0.25">
      <c r="AU33" t="s">
        <v>30</v>
      </c>
      <c r="AV33" s="29" t="e">
        <f>入力シート!L5</f>
        <v>#DIV/0!</v>
      </c>
      <c r="AW33" s="29" t="e">
        <f>入力シート!L17</f>
        <v>#DIV/0!</v>
      </c>
      <c r="AX33" s="29" t="e">
        <f>入力シート!L29</f>
        <v>#DIV/0!</v>
      </c>
      <c r="AY33" s="29" t="e">
        <f>入力シート!L41</f>
        <v>#DIV/0!</v>
      </c>
      <c r="AZ33" s="29" t="e">
        <f>入力シート!L53</f>
        <v>#DIV/0!</v>
      </c>
      <c r="BB33" s="102">
        <f>入力シート!A34</f>
        <v>45870</v>
      </c>
      <c r="BC33" t="e">
        <f>IF(移動年計!B34="",NA(),移動年計!B34)</f>
        <v>#N/A</v>
      </c>
      <c r="BD33" s="102">
        <f t="shared" si="0"/>
        <v>45870</v>
      </c>
      <c r="BE33" t="e">
        <f>IF(移動年計!C34="",NA(),移動年計!C34)</f>
        <v>#N/A</v>
      </c>
      <c r="BF33" s="102">
        <f t="shared" si="0"/>
        <v>45870</v>
      </c>
      <c r="BG33" t="str">
        <f>移動年計!D34</f>
        <v/>
      </c>
      <c r="BH33" s="102">
        <f t="shared" si="0"/>
        <v>45870</v>
      </c>
      <c r="BI33" t="str">
        <f>移動年計!E34</f>
        <v/>
      </c>
      <c r="BJ33" s="102">
        <f t="shared" si="0"/>
        <v>45870</v>
      </c>
      <c r="BK33" t="str">
        <f>移動年計!F34</f>
        <v/>
      </c>
      <c r="BL33" t="e">
        <f>移動年計!H34</f>
        <v>#VALUE!</v>
      </c>
      <c r="BM33" s="102">
        <f t="shared" si="1"/>
        <v>45870</v>
      </c>
      <c r="BN33">
        <f>移動年計!I34</f>
        <v>0</v>
      </c>
      <c r="BO33" s="102">
        <f t="shared" si="2"/>
        <v>45870</v>
      </c>
      <c r="BP33" s="79" t="e">
        <f>移動年計!J34</f>
        <v>#VALUE!</v>
      </c>
      <c r="BQ33" s="102">
        <f t="shared" si="2"/>
        <v>45870</v>
      </c>
      <c r="BR33" s="81" t="e">
        <f>移動年計!K34</f>
        <v>#VALUE!</v>
      </c>
      <c r="BS33" s="102">
        <f t="shared" si="2"/>
        <v>45870</v>
      </c>
      <c r="BT33" t="e">
        <f>移動年計!L34</f>
        <v>#VALUE!</v>
      </c>
      <c r="BU33" s="102">
        <f t="shared" si="2"/>
        <v>45870</v>
      </c>
      <c r="BV33" s="80" t="e">
        <f>移動年計!M34</f>
        <v>#VALUE!</v>
      </c>
      <c r="BW33" s="102">
        <f t="shared" si="7"/>
        <v>45870</v>
      </c>
      <c r="BX33" t="e">
        <f>移動年計!N34</f>
        <v>#VALUE!</v>
      </c>
      <c r="BY33" s="102">
        <f t="shared" si="7"/>
        <v>45870</v>
      </c>
      <c r="BZ33" s="79" t="e">
        <f>移動年計!O34</f>
        <v>#VALUE!</v>
      </c>
      <c r="CA33" s="102">
        <f t="shared" si="7"/>
        <v>45870</v>
      </c>
      <c r="CB33" s="85" t="e">
        <f>移動年計!P34</f>
        <v>#VALUE!</v>
      </c>
      <c r="CC33" s="102">
        <f t="shared" si="7"/>
        <v>45870</v>
      </c>
      <c r="CD33" s="98" t="e">
        <f>移動年計!Q34</f>
        <v>#VALUE!</v>
      </c>
      <c r="CE33" s="102">
        <f t="shared" si="4"/>
        <v>45870</v>
      </c>
      <c r="CF33" s="98" t="e">
        <f>入力シート!AB34</f>
        <v>#DIV/0!</v>
      </c>
      <c r="CG33" s="102">
        <f t="shared" si="5"/>
        <v>45870</v>
      </c>
      <c r="CH33" s="98" t="e">
        <f>入力シート!AC34</f>
        <v>#DIV/0!</v>
      </c>
    </row>
    <row r="34" spans="1:86" x14ac:dyDescent="0.25">
      <c r="AU34" t="s">
        <v>31</v>
      </c>
      <c r="AV34" s="29" t="e">
        <f>入力シート!L6</f>
        <v>#DIV/0!</v>
      </c>
      <c r="AW34" s="29" t="e">
        <f>入力シート!L18</f>
        <v>#DIV/0!</v>
      </c>
      <c r="AX34" s="29" t="e">
        <f>入力シート!L30</f>
        <v>#DIV/0!</v>
      </c>
      <c r="AY34" s="29" t="e">
        <f>入力シート!L42</f>
        <v>#DIV/0!</v>
      </c>
      <c r="AZ34" s="29" t="e">
        <f>入力シート!L54</f>
        <v>#DIV/0!</v>
      </c>
      <c r="BB34" s="101">
        <f>入力シート!A35</f>
        <v>45901</v>
      </c>
      <c r="BC34" t="e">
        <f>IF(移動年計!B35="",NA(),移動年計!B35)</f>
        <v>#N/A</v>
      </c>
      <c r="BD34" s="101">
        <f t="shared" si="0"/>
        <v>45901</v>
      </c>
      <c r="BE34" t="e">
        <f>IF(移動年計!C35="",NA(),移動年計!C35)</f>
        <v>#N/A</v>
      </c>
      <c r="BF34" s="101">
        <f t="shared" si="0"/>
        <v>45901</v>
      </c>
      <c r="BG34" t="str">
        <f>移動年計!D35</f>
        <v/>
      </c>
      <c r="BH34" s="101">
        <f t="shared" si="0"/>
        <v>45901</v>
      </c>
      <c r="BI34" t="str">
        <f>移動年計!E35</f>
        <v/>
      </c>
      <c r="BJ34" s="101">
        <f t="shared" si="0"/>
        <v>45901</v>
      </c>
      <c r="BK34" t="str">
        <f>移動年計!F35</f>
        <v/>
      </c>
      <c r="BL34" t="e">
        <f>移動年計!H35</f>
        <v>#VALUE!</v>
      </c>
      <c r="BM34" s="101">
        <f t="shared" si="1"/>
        <v>45901</v>
      </c>
      <c r="BN34">
        <f>移動年計!I35</f>
        <v>0</v>
      </c>
      <c r="BO34" s="101">
        <f t="shared" si="2"/>
        <v>45901</v>
      </c>
      <c r="BP34" s="79" t="e">
        <f>移動年計!J35</f>
        <v>#VALUE!</v>
      </c>
      <c r="BQ34" s="101">
        <f t="shared" si="2"/>
        <v>45901</v>
      </c>
      <c r="BR34" s="81" t="e">
        <f>移動年計!K35</f>
        <v>#VALUE!</v>
      </c>
      <c r="BS34" s="101">
        <f t="shared" si="2"/>
        <v>45901</v>
      </c>
      <c r="BT34" t="e">
        <f>移動年計!L35</f>
        <v>#VALUE!</v>
      </c>
      <c r="BU34" s="101">
        <f t="shared" si="2"/>
        <v>45901</v>
      </c>
      <c r="BV34" s="80" t="e">
        <f>移動年計!M35</f>
        <v>#VALUE!</v>
      </c>
      <c r="BW34" s="101">
        <f t="shared" si="7"/>
        <v>45901</v>
      </c>
      <c r="BX34" t="e">
        <f>移動年計!N35</f>
        <v>#VALUE!</v>
      </c>
      <c r="BY34" s="101">
        <f t="shared" si="7"/>
        <v>45901</v>
      </c>
      <c r="BZ34" s="79" t="e">
        <f>移動年計!O35</f>
        <v>#VALUE!</v>
      </c>
      <c r="CA34" s="101">
        <f t="shared" si="7"/>
        <v>45901</v>
      </c>
      <c r="CB34" s="85" t="e">
        <f>移動年計!P35</f>
        <v>#VALUE!</v>
      </c>
      <c r="CC34" s="101">
        <f t="shared" si="7"/>
        <v>45901</v>
      </c>
      <c r="CD34" s="98" t="e">
        <f>移動年計!Q35</f>
        <v>#VALUE!</v>
      </c>
      <c r="CE34" s="101">
        <f t="shared" si="4"/>
        <v>45901</v>
      </c>
      <c r="CF34" s="98" t="e">
        <f>入力シート!AB35</f>
        <v>#DIV/0!</v>
      </c>
      <c r="CG34" s="101">
        <f t="shared" si="5"/>
        <v>45901</v>
      </c>
      <c r="CH34" s="98" t="e">
        <f>入力シート!AC35</f>
        <v>#DIV/0!</v>
      </c>
    </row>
    <row r="35" spans="1:86" x14ac:dyDescent="0.25">
      <c r="AU35" t="s">
        <v>32</v>
      </c>
      <c r="AV35" s="29" t="e">
        <f>入力シート!L7</f>
        <v>#DIV/0!</v>
      </c>
      <c r="AW35" s="29" t="e">
        <f>入力シート!L19</f>
        <v>#DIV/0!</v>
      </c>
      <c r="AX35" s="29" t="e">
        <f>入力シート!L31</f>
        <v>#DIV/0!</v>
      </c>
      <c r="AY35" s="29" t="e">
        <f>入力シート!L43</f>
        <v>#DIV/0!</v>
      </c>
      <c r="AZ35" s="29" t="e">
        <f>入力シート!L55</f>
        <v>#DIV/0!</v>
      </c>
      <c r="BB35" s="102">
        <f>入力シート!A36</f>
        <v>45931</v>
      </c>
      <c r="BC35" t="e">
        <f>IF(移動年計!B36="",NA(),移動年計!B36)</f>
        <v>#N/A</v>
      </c>
      <c r="BD35" s="102">
        <f t="shared" si="0"/>
        <v>45931</v>
      </c>
      <c r="BE35" t="e">
        <f>IF(移動年計!C36="",NA(),移動年計!C36)</f>
        <v>#N/A</v>
      </c>
      <c r="BF35" s="102">
        <f t="shared" si="0"/>
        <v>45931</v>
      </c>
      <c r="BG35" t="str">
        <f>移動年計!D36</f>
        <v/>
      </c>
      <c r="BH35" s="102">
        <f t="shared" si="0"/>
        <v>45931</v>
      </c>
      <c r="BI35" t="str">
        <f>移動年計!E36</f>
        <v/>
      </c>
      <c r="BJ35" s="102">
        <f t="shared" si="0"/>
        <v>45931</v>
      </c>
      <c r="BK35" t="str">
        <f>移動年計!F36</f>
        <v/>
      </c>
      <c r="BL35" t="e">
        <f>移動年計!H36</f>
        <v>#VALUE!</v>
      </c>
      <c r="BM35" s="102">
        <f t="shared" si="1"/>
        <v>45931</v>
      </c>
      <c r="BN35">
        <f>移動年計!I36</f>
        <v>0</v>
      </c>
      <c r="BO35" s="102">
        <f t="shared" si="2"/>
        <v>45931</v>
      </c>
      <c r="BP35" s="79" t="e">
        <f>移動年計!J36</f>
        <v>#VALUE!</v>
      </c>
      <c r="BQ35" s="102">
        <f t="shared" si="2"/>
        <v>45931</v>
      </c>
      <c r="BR35" s="81" t="e">
        <f>移動年計!K36</f>
        <v>#VALUE!</v>
      </c>
      <c r="BS35" s="102">
        <f t="shared" si="2"/>
        <v>45931</v>
      </c>
      <c r="BT35" t="e">
        <f>移動年計!L36</f>
        <v>#VALUE!</v>
      </c>
      <c r="BU35" s="102">
        <f t="shared" si="2"/>
        <v>45931</v>
      </c>
      <c r="BV35" s="80" t="e">
        <f>移動年計!M36</f>
        <v>#VALUE!</v>
      </c>
      <c r="BW35" s="102">
        <f t="shared" si="7"/>
        <v>45931</v>
      </c>
      <c r="BX35" t="e">
        <f>移動年計!N36</f>
        <v>#VALUE!</v>
      </c>
      <c r="BY35" s="102">
        <f t="shared" si="7"/>
        <v>45931</v>
      </c>
      <c r="BZ35" s="79" t="e">
        <f>移動年計!O36</f>
        <v>#VALUE!</v>
      </c>
      <c r="CA35" s="102">
        <f t="shared" si="7"/>
        <v>45931</v>
      </c>
      <c r="CB35" s="85" t="e">
        <f>移動年計!P36</f>
        <v>#VALUE!</v>
      </c>
      <c r="CC35" s="102">
        <f t="shared" si="7"/>
        <v>45931</v>
      </c>
      <c r="CD35" s="98" t="e">
        <f>移動年計!Q36</f>
        <v>#VALUE!</v>
      </c>
      <c r="CE35" s="102">
        <f t="shared" si="4"/>
        <v>45931</v>
      </c>
      <c r="CF35" s="98" t="e">
        <f>入力シート!AB36</f>
        <v>#DIV/0!</v>
      </c>
      <c r="CG35" s="102">
        <f t="shared" si="5"/>
        <v>45931</v>
      </c>
      <c r="CH35" s="98" t="e">
        <f>入力シート!AC36</f>
        <v>#DIV/0!</v>
      </c>
    </row>
    <row r="36" spans="1:86" x14ac:dyDescent="0.25">
      <c r="AU36" t="s">
        <v>33</v>
      </c>
      <c r="AV36" s="29" t="e">
        <f>入力シート!L8</f>
        <v>#DIV/0!</v>
      </c>
      <c r="AW36" s="29" t="e">
        <f>入力シート!L20</f>
        <v>#DIV/0!</v>
      </c>
      <c r="AX36" s="29" t="e">
        <f>入力シート!L32</f>
        <v>#DIV/0!</v>
      </c>
      <c r="AY36" s="29" t="e">
        <f>入力シート!L44</f>
        <v>#DIV/0!</v>
      </c>
      <c r="AZ36" s="29" t="e">
        <f>入力シート!L56</f>
        <v>#DIV/0!</v>
      </c>
      <c r="BB36" s="101">
        <f>入力シート!A37</f>
        <v>45962</v>
      </c>
      <c r="BC36" t="e">
        <f>IF(移動年計!B37="",NA(),移動年計!B37)</f>
        <v>#N/A</v>
      </c>
      <c r="BD36" s="101">
        <f t="shared" si="0"/>
        <v>45962</v>
      </c>
      <c r="BE36" t="e">
        <f>IF(移動年計!C37="",NA(),移動年計!C37)</f>
        <v>#N/A</v>
      </c>
      <c r="BF36" s="101">
        <f t="shared" si="0"/>
        <v>45962</v>
      </c>
      <c r="BG36" t="str">
        <f>移動年計!D37</f>
        <v/>
      </c>
      <c r="BH36" s="101">
        <f t="shared" si="0"/>
        <v>45962</v>
      </c>
      <c r="BI36" t="str">
        <f>移動年計!E37</f>
        <v/>
      </c>
      <c r="BJ36" s="101">
        <f t="shared" si="0"/>
        <v>45962</v>
      </c>
      <c r="BK36" t="str">
        <f>移動年計!F37</f>
        <v/>
      </c>
      <c r="BL36" t="e">
        <f>移動年計!H37</f>
        <v>#VALUE!</v>
      </c>
      <c r="BM36" s="101">
        <f t="shared" si="1"/>
        <v>45962</v>
      </c>
      <c r="BN36">
        <f>移動年計!I37</f>
        <v>0</v>
      </c>
      <c r="BO36" s="101">
        <f t="shared" si="2"/>
        <v>45962</v>
      </c>
      <c r="BP36" s="79" t="e">
        <f>移動年計!J37</f>
        <v>#VALUE!</v>
      </c>
      <c r="BQ36" s="101">
        <f t="shared" si="2"/>
        <v>45962</v>
      </c>
      <c r="BR36" s="81" t="e">
        <f>移動年計!K37</f>
        <v>#VALUE!</v>
      </c>
      <c r="BS36" s="101">
        <f t="shared" si="2"/>
        <v>45962</v>
      </c>
      <c r="BT36" t="e">
        <f>移動年計!L37</f>
        <v>#VALUE!</v>
      </c>
      <c r="BU36" s="101">
        <f t="shared" si="2"/>
        <v>45962</v>
      </c>
      <c r="BV36" s="80" t="e">
        <f>移動年計!M37</f>
        <v>#VALUE!</v>
      </c>
      <c r="BW36" s="101">
        <f t="shared" si="7"/>
        <v>45962</v>
      </c>
      <c r="BX36" t="e">
        <f>移動年計!N37</f>
        <v>#VALUE!</v>
      </c>
      <c r="BY36" s="101">
        <f t="shared" si="7"/>
        <v>45962</v>
      </c>
      <c r="BZ36" s="79" t="e">
        <f>移動年計!O37</f>
        <v>#VALUE!</v>
      </c>
      <c r="CA36" s="101">
        <f t="shared" si="7"/>
        <v>45962</v>
      </c>
      <c r="CB36" s="85" t="e">
        <f>移動年計!P37</f>
        <v>#VALUE!</v>
      </c>
      <c r="CC36" s="101">
        <f t="shared" si="7"/>
        <v>45962</v>
      </c>
      <c r="CD36" s="98" t="e">
        <f>移動年計!Q37</f>
        <v>#VALUE!</v>
      </c>
      <c r="CE36" s="101">
        <f t="shared" si="4"/>
        <v>45962</v>
      </c>
      <c r="CF36" s="98" t="e">
        <f>入力シート!AB37</f>
        <v>#DIV/0!</v>
      </c>
      <c r="CG36" s="101">
        <f t="shared" si="5"/>
        <v>45962</v>
      </c>
      <c r="CH36" s="98" t="e">
        <f>入力シート!AC37</f>
        <v>#DIV/0!</v>
      </c>
    </row>
    <row r="37" spans="1:86" ht="13.15" thickBot="1" x14ac:dyDescent="0.3">
      <c r="AU37" t="s">
        <v>34</v>
      </c>
      <c r="AV37" s="29" t="e">
        <f>入力シート!L9</f>
        <v>#DIV/0!</v>
      </c>
      <c r="AW37" s="29" t="e">
        <f>入力シート!L21</f>
        <v>#DIV/0!</v>
      </c>
      <c r="AX37" s="29" t="e">
        <f>入力シート!L33</f>
        <v>#DIV/0!</v>
      </c>
      <c r="AY37" s="29" t="e">
        <f>入力シート!L45</f>
        <v>#DIV/0!</v>
      </c>
      <c r="AZ37" s="29" t="e">
        <f>入力シート!L57</f>
        <v>#DIV/0!</v>
      </c>
      <c r="BB37" s="103">
        <f>入力シート!A38</f>
        <v>45992</v>
      </c>
      <c r="BC37" t="e">
        <f>IF(移動年計!B38="",NA(),移動年計!B38)</f>
        <v>#N/A</v>
      </c>
      <c r="BD37" s="103">
        <f t="shared" si="0"/>
        <v>45992</v>
      </c>
      <c r="BE37" t="e">
        <f>IF(移動年計!C38="",NA(),移動年計!C38)</f>
        <v>#N/A</v>
      </c>
      <c r="BF37" s="103">
        <f t="shared" si="0"/>
        <v>45992</v>
      </c>
      <c r="BG37" t="str">
        <f>移動年計!D38</f>
        <v/>
      </c>
      <c r="BH37" s="103">
        <f t="shared" si="0"/>
        <v>45992</v>
      </c>
      <c r="BI37" t="str">
        <f>移動年計!E38</f>
        <v/>
      </c>
      <c r="BJ37" s="103">
        <f t="shared" si="0"/>
        <v>45992</v>
      </c>
      <c r="BK37" t="str">
        <f>移動年計!F38</f>
        <v/>
      </c>
      <c r="BL37" t="e">
        <f>移動年計!H38</f>
        <v>#VALUE!</v>
      </c>
      <c r="BM37" s="103">
        <f t="shared" si="1"/>
        <v>45992</v>
      </c>
      <c r="BN37">
        <f>移動年計!I38</f>
        <v>0</v>
      </c>
      <c r="BO37" s="103">
        <f t="shared" si="2"/>
        <v>45992</v>
      </c>
      <c r="BP37" s="79" t="e">
        <f>移動年計!J38</f>
        <v>#VALUE!</v>
      </c>
      <c r="BQ37" s="103">
        <f t="shared" si="2"/>
        <v>45992</v>
      </c>
      <c r="BR37" s="81" t="e">
        <f>移動年計!K38</f>
        <v>#VALUE!</v>
      </c>
      <c r="BS37" s="103">
        <f t="shared" si="2"/>
        <v>45992</v>
      </c>
      <c r="BT37" t="e">
        <f>移動年計!L38</f>
        <v>#VALUE!</v>
      </c>
      <c r="BU37" s="103">
        <f t="shared" si="2"/>
        <v>45992</v>
      </c>
      <c r="BV37" s="80" t="e">
        <f>移動年計!M38</f>
        <v>#VALUE!</v>
      </c>
      <c r="BW37" s="103">
        <f t="shared" si="7"/>
        <v>45992</v>
      </c>
      <c r="BX37" t="e">
        <f>移動年計!N38</f>
        <v>#VALUE!</v>
      </c>
      <c r="BY37" s="103">
        <f t="shared" si="7"/>
        <v>45992</v>
      </c>
      <c r="BZ37" s="79" t="e">
        <f>移動年計!O38</f>
        <v>#VALUE!</v>
      </c>
      <c r="CA37" s="103">
        <f t="shared" si="7"/>
        <v>45992</v>
      </c>
      <c r="CB37" s="85" t="e">
        <f>移動年計!P38</f>
        <v>#VALUE!</v>
      </c>
      <c r="CC37" s="103">
        <f t="shared" si="7"/>
        <v>45992</v>
      </c>
      <c r="CD37" s="98" t="e">
        <f>移動年計!Q38</f>
        <v>#VALUE!</v>
      </c>
      <c r="CE37" s="103">
        <f t="shared" si="4"/>
        <v>45992</v>
      </c>
      <c r="CF37" s="98" t="e">
        <f>入力シート!AB38</f>
        <v>#DIV/0!</v>
      </c>
      <c r="CG37" s="103">
        <f t="shared" si="5"/>
        <v>45992</v>
      </c>
      <c r="CH37" s="98" t="e">
        <f>入力シート!AC38</f>
        <v>#DIV/0!</v>
      </c>
    </row>
    <row r="38" spans="1:86" x14ac:dyDescent="0.25">
      <c r="AU38" t="s">
        <v>35</v>
      </c>
      <c r="AV38" s="29" t="e">
        <f>入力シート!L10</f>
        <v>#DIV/0!</v>
      </c>
      <c r="AW38" s="29" t="e">
        <f>入力シート!L22</f>
        <v>#DIV/0!</v>
      </c>
      <c r="AX38" s="29" t="e">
        <f>入力シート!L34</f>
        <v>#DIV/0!</v>
      </c>
      <c r="AY38" s="29" t="e">
        <f>入力シート!L46</f>
        <v>#DIV/0!</v>
      </c>
      <c r="AZ38" s="29" t="e">
        <f>入力シート!L58</f>
        <v>#DIV/0!</v>
      </c>
      <c r="BB38" s="104">
        <f>入力シート!A39</f>
        <v>46023</v>
      </c>
      <c r="BC38" t="e">
        <f>IF(移動年計!B39="",NA(),移動年計!B39)</f>
        <v>#N/A</v>
      </c>
      <c r="BD38" s="104">
        <f t="shared" si="0"/>
        <v>46023</v>
      </c>
      <c r="BE38" t="e">
        <f>IF(移動年計!C39="",NA(),移動年計!C39)</f>
        <v>#N/A</v>
      </c>
      <c r="BF38" s="104">
        <f t="shared" si="0"/>
        <v>46023</v>
      </c>
      <c r="BG38" t="str">
        <f>移動年計!D39</f>
        <v/>
      </c>
      <c r="BH38" s="104">
        <f t="shared" si="0"/>
        <v>46023</v>
      </c>
      <c r="BI38" t="str">
        <f>移動年計!E39</f>
        <v/>
      </c>
      <c r="BJ38" s="104">
        <f t="shared" si="0"/>
        <v>46023</v>
      </c>
      <c r="BK38" t="str">
        <f>移動年計!F39</f>
        <v/>
      </c>
      <c r="BL38" t="e">
        <f>移動年計!H39</f>
        <v>#VALUE!</v>
      </c>
      <c r="BM38" s="104">
        <f t="shared" si="1"/>
        <v>46023</v>
      </c>
      <c r="BN38">
        <f>移動年計!I39</f>
        <v>0</v>
      </c>
      <c r="BO38" s="104">
        <f t="shared" si="2"/>
        <v>46023</v>
      </c>
      <c r="BP38" s="79" t="e">
        <f>移動年計!J39</f>
        <v>#VALUE!</v>
      </c>
      <c r="BQ38" s="104">
        <f t="shared" si="2"/>
        <v>46023</v>
      </c>
      <c r="BR38" s="81" t="e">
        <f>移動年計!K39</f>
        <v>#VALUE!</v>
      </c>
      <c r="BS38" s="104">
        <f t="shared" si="2"/>
        <v>46023</v>
      </c>
      <c r="BT38" t="e">
        <f>移動年計!L39</f>
        <v>#VALUE!</v>
      </c>
      <c r="BU38" s="104">
        <f t="shared" si="2"/>
        <v>46023</v>
      </c>
      <c r="BV38" s="80" t="e">
        <f>移動年計!M39</f>
        <v>#VALUE!</v>
      </c>
      <c r="BW38" s="104">
        <f t="shared" si="7"/>
        <v>46023</v>
      </c>
      <c r="BX38" t="e">
        <f>移動年計!N39</f>
        <v>#VALUE!</v>
      </c>
      <c r="BY38" s="104">
        <f t="shared" si="7"/>
        <v>46023</v>
      </c>
      <c r="BZ38" s="79" t="e">
        <f>移動年計!O39</f>
        <v>#VALUE!</v>
      </c>
      <c r="CA38" s="104">
        <f t="shared" si="7"/>
        <v>46023</v>
      </c>
      <c r="CB38" s="85" t="e">
        <f>移動年計!P39</f>
        <v>#VALUE!</v>
      </c>
      <c r="CC38" s="104">
        <f t="shared" si="7"/>
        <v>46023</v>
      </c>
      <c r="CD38" s="98" t="e">
        <f>移動年計!Q39</f>
        <v>#VALUE!</v>
      </c>
      <c r="CE38" s="104">
        <f t="shared" si="4"/>
        <v>46023</v>
      </c>
      <c r="CF38" s="98" t="e">
        <f>入力シート!AB39</f>
        <v>#DIV/0!</v>
      </c>
      <c r="CG38" s="104">
        <f t="shared" si="5"/>
        <v>46023</v>
      </c>
      <c r="CH38" s="98" t="e">
        <f>入力シート!AC39</f>
        <v>#DIV/0!</v>
      </c>
    </row>
    <row r="39" spans="1:86" x14ac:dyDescent="0.25">
      <c r="A39" t="s">
        <v>48</v>
      </c>
      <c r="O39" t="s">
        <v>49</v>
      </c>
      <c r="AC39" t="s">
        <v>63</v>
      </c>
      <c r="AU39" t="s">
        <v>36</v>
      </c>
      <c r="AV39" s="29" t="e">
        <f>入力シート!L11</f>
        <v>#DIV/0!</v>
      </c>
      <c r="AW39" s="29" t="e">
        <f>入力シート!L23</f>
        <v>#DIV/0!</v>
      </c>
      <c r="AX39" s="29" t="e">
        <f>入力シート!L35</f>
        <v>#DIV/0!</v>
      </c>
      <c r="AY39" s="29" t="e">
        <f>入力シート!L47</f>
        <v>#DIV/0!</v>
      </c>
      <c r="AZ39" s="29" t="e">
        <f>入力シート!L59</f>
        <v>#DIV/0!</v>
      </c>
      <c r="BB39" s="102">
        <f>入力シート!A40</f>
        <v>46054</v>
      </c>
      <c r="BC39" t="e">
        <f>IF(移動年計!B40="",NA(),移動年計!B40)</f>
        <v>#N/A</v>
      </c>
      <c r="BD39" s="102">
        <f t="shared" si="0"/>
        <v>46054</v>
      </c>
      <c r="BE39" t="e">
        <f>IF(移動年計!C40="",NA(),移動年計!C40)</f>
        <v>#N/A</v>
      </c>
      <c r="BF39" s="102">
        <f t="shared" si="0"/>
        <v>46054</v>
      </c>
      <c r="BG39" t="str">
        <f>移動年計!D40</f>
        <v/>
      </c>
      <c r="BH39" s="102">
        <f t="shared" si="0"/>
        <v>46054</v>
      </c>
      <c r="BI39" t="str">
        <f>移動年計!E40</f>
        <v/>
      </c>
      <c r="BJ39" s="102">
        <f t="shared" si="0"/>
        <v>46054</v>
      </c>
      <c r="BK39" t="str">
        <f>移動年計!F40</f>
        <v/>
      </c>
      <c r="BL39" t="e">
        <f>移動年計!H40</f>
        <v>#VALUE!</v>
      </c>
      <c r="BM39" s="102">
        <f t="shared" si="1"/>
        <v>46054</v>
      </c>
      <c r="BN39">
        <f>移動年計!I40</f>
        <v>0</v>
      </c>
      <c r="BO39" s="102">
        <f t="shared" si="2"/>
        <v>46054</v>
      </c>
      <c r="BP39" s="79" t="e">
        <f>移動年計!J40</f>
        <v>#VALUE!</v>
      </c>
      <c r="BQ39" s="102">
        <f t="shared" si="2"/>
        <v>46054</v>
      </c>
      <c r="BR39" s="81" t="e">
        <f>移動年計!K40</f>
        <v>#VALUE!</v>
      </c>
      <c r="BS39" s="102">
        <f t="shared" si="2"/>
        <v>46054</v>
      </c>
      <c r="BT39" t="e">
        <f>移動年計!L40</f>
        <v>#VALUE!</v>
      </c>
      <c r="BU39" s="102">
        <f t="shared" si="2"/>
        <v>46054</v>
      </c>
      <c r="BV39" s="80" t="e">
        <f>移動年計!M40</f>
        <v>#VALUE!</v>
      </c>
      <c r="BW39" s="102">
        <f t="shared" si="7"/>
        <v>46054</v>
      </c>
      <c r="BX39" t="e">
        <f>移動年計!N40</f>
        <v>#VALUE!</v>
      </c>
      <c r="BY39" s="102">
        <f t="shared" si="7"/>
        <v>46054</v>
      </c>
      <c r="BZ39" s="79" t="e">
        <f>移動年計!O40</f>
        <v>#VALUE!</v>
      </c>
      <c r="CA39" s="102">
        <f t="shared" si="7"/>
        <v>46054</v>
      </c>
      <c r="CB39" s="85" t="e">
        <f>移動年計!P40</f>
        <v>#VALUE!</v>
      </c>
      <c r="CC39" s="102">
        <f t="shared" si="7"/>
        <v>46054</v>
      </c>
      <c r="CD39" s="98" t="e">
        <f>移動年計!Q40</f>
        <v>#VALUE!</v>
      </c>
      <c r="CE39" s="102">
        <f t="shared" si="4"/>
        <v>46054</v>
      </c>
      <c r="CF39" s="98" t="e">
        <f>入力シート!AB40</f>
        <v>#DIV/0!</v>
      </c>
      <c r="CG39" s="102">
        <f t="shared" si="5"/>
        <v>46054</v>
      </c>
      <c r="CH39" s="98" t="e">
        <f>入力シート!AC40</f>
        <v>#DIV/0!</v>
      </c>
    </row>
    <row r="40" spans="1:86" x14ac:dyDescent="0.25">
      <c r="AU40" t="s">
        <v>37</v>
      </c>
      <c r="AV40" s="29" t="e">
        <f>入力シート!L12</f>
        <v>#DIV/0!</v>
      </c>
      <c r="AW40" s="29" t="e">
        <f>入力シート!L24</f>
        <v>#DIV/0!</v>
      </c>
      <c r="AX40" s="29" t="e">
        <f>入力シート!L36</f>
        <v>#DIV/0!</v>
      </c>
      <c r="AY40" s="29" t="e">
        <f>入力シート!L48</f>
        <v>#DIV/0!</v>
      </c>
      <c r="AZ40" s="29" t="e">
        <f>入力シート!L60</f>
        <v>#DIV/0!</v>
      </c>
      <c r="BB40" s="101">
        <f>入力シート!A41</f>
        <v>46082</v>
      </c>
      <c r="BC40" t="e">
        <f>IF(移動年計!B41="",NA(),移動年計!B41)</f>
        <v>#N/A</v>
      </c>
      <c r="BD40" s="101">
        <f t="shared" si="0"/>
        <v>46082</v>
      </c>
      <c r="BE40" t="e">
        <f>IF(移動年計!C41="",NA(),移動年計!C41)</f>
        <v>#N/A</v>
      </c>
      <c r="BF40" s="101">
        <f t="shared" si="0"/>
        <v>46082</v>
      </c>
      <c r="BG40" t="str">
        <f>移動年計!D41</f>
        <v/>
      </c>
      <c r="BH40" s="101">
        <f t="shared" si="0"/>
        <v>46082</v>
      </c>
      <c r="BI40" t="str">
        <f>移動年計!E41</f>
        <v/>
      </c>
      <c r="BJ40" s="101">
        <f t="shared" si="0"/>
        <v>46082</v>
      </c>
      <c r="BK40" t="str">
        <f>移動年計!F41</f>
        <v/>
      </c>
      <c r="BL40" t="e">
        <f>移動年計!H41</f>
        <v>#VALUE!</v>
      </c>
      <c r="BM40" s="101">
        <f t="shared" si="1"/>
        <v>46082</v>
      </c>
      <c r="BN40">
        <f>移動年計!I41</f>
        <v>0</v>
      </c>
      <c r="BO40" s="101">
        <f t="shared" si="2"/>
        <v>46082</v>
      </c>
      <c r="BP40" s="79" t="e">
        <f>移動年計!J41</f>
        <v>#VALUE!</v>
      </c>
      <c r="BQ40" s="101">
        <f t="shared" si="2"/>
        <v>46082</v>
      </c>
      <c r="BR40" s="81" t="e">
        <f>移動年計!K41</f>
        <v>#VALUE!</v>
      </c>
      <c r="BS40" s="101">
        <f t="shared" si="2"/>
        <v>46082</v>
      </c>
      <c r="BT40" t="e">
        <f>移動年計!L41</f>
        <v>#VALUE!</v>
      </c>
      <c r="BU40" s="101">
        <f t="shared" si="2"/>
        <v>46082</v>
      </c>
      <c r="BV40" s="80" t="e">
        <f>移動年計!M41</f>
        <v>#VALUE!</v>
      </c>
      <c r="BW40" s="101">
        <f t="shared" si="7"/>
        <v>46082</v>
      </c>
      <c r="BX40" t="e">
        <f>移動年計!N41</f>
        <v>#VALUE!</v>
      </c>
      <c r="BY40" s="101">
        <f t="shared" si="7"/>
        <v>46082</v>
      </c>
      <c r="BZ40" s="79" t="e">
        <f>移動年計!O41</f>
        <v>#VALUE!</v>
      </c>
      <c r="CA40" s="101">
        <f t="shared" si="7"/>
        <v>46082</v>
      </c>
      <c r="CB40" s="85" t="e">
        <f>移動年計!P41</f>
        <v>#VALUE!</v>
      </c>
      <c r="CC40" s="101">
        <f t="shared" si="7"/>
        <v>46082</v>
      </c>
      <c r="CD40" s="98" t="e">
        <f>移動年計!Q41</f>
        <v>#VALUE!</v>
      </c>
      <c r="CE40" s="101">
        <f t="shared" si="4"/>
        <v>46082</v>
      </c>
      <c r="CF40" s="98" t="e">
        <f>入力シート!AB41</f>
        <v>#DIV/0!</v>
      </c>
      <c r="CG40" s="101">
        <f t="shared" si="5"/>
        <v>46082</v>
      </c>
      <c r="CH40" s="98" t="e">
        <f>入力シート!AC41</f>
        <v>#DIV/0!</v>
      </c>
    </row>
    <row r="41" spans="1:86" x14ac:dyDescent="0.25">
      <c r="AU41" t="s">
        <v>38</v>
      </c>
      <c r="AV41" s="29" t="e">
        <f>入力シート!L13</f>
        <v>#DIV/0!</v>
      </c>
      <c r="AW41" s="29" t="e">
        <f>入力シート!L25</f>
        <v>#DIV/0!</v>
      </c>
      <c r="AX41" s="29" t="e">
        <f>入力シート!L37</f>
        <v>#DIV/0!</v>
      </c>
      <c r="AY41" s="29" t="e">
        <f>入力シート!L49</f>
        <v>#DIV/0!</v>
      </c>
      <c r="AZ41" s="29" t="e">
        <f>入力シート!L61</f>
        <v>#DIV/0!</v>
      </c>
      <c r="BB41" s="102">
        <f>入力シート!A42</f>
        <v>46113</v>
      </c>
      <c r="BC41" t="e">
        <f>IF(移動年計!B42="",NA(),移動年計!B42)</f>
        <v>#N/A</v>
      </c>
      <c r="BD41" s="102">
        <f t="shared" si="0"/>
        <v>46113</v>
      </c>
      <c r="BE41" t="e">
        <f>IF(移動年計!C42="",NA(),移動年計!C42)</f>
        <v>#N/A</v>
      </c>
      <c r="BF41" s="102">
        <f t="shared" si="0"/>
        <v>46113</v>
      </c>
      <c r="BG41" t="str">
        <f>移動年計!D42</f>
        <v/>
      </c>
      <c r="BH41" s="102">
        <f t="shared" si="0"/>
        <v>46113</v>
      </c>
      <c r="BI41" t="str">
        <f>移動年計!E42</f>
        <v/>
      </c>
      <c r="BJ41" s="102">
        <f t="shared" si="0"/>
        <v>46113</v>
      </c>
      <c r="BK41" t="str">
        <f>移動年計!F42</f>
        <v/>
      </c>
      <c r="BL41" t="e">
        <f>移動年計!H42</f>
        <v>#VALUE!</v>
      </c>
      <c r="BM41" s="102">
        <f t="shared" si="1"/>
        <v>46113</v>
      </c>
      <c r="BN41">
        <f>移動年計!I42</f>
        <v>0</v>
      </c>
      <c r="BO41" s="102">
        <f t="shared" si="2"/>
        <v>46113</v>
      </c>
      <c r="BP41" s="79" t="e">
        <f>移動年計!J42</f>
        <v>#VALUE!</v>
      </c>
      <c r="BQ41" s="102">
        <f t="shared" si="2"/>
        <v>46113</v>
      </c>
      <c r="BR41" s="81" t="e">
        <f>移動年計!K42</f>
        <v>#VALUE!</v>
      </c>
      <c r="BS41" s="102">
        <f t="shared" si="2"/>
        <v>46113</v>
      </c>
      <c r="BT41" t="e">
        <f>移動年計!L42</f>
        <v>#VALUE!</v>
      </c>
      <c r="BU41" s="102">
        <f t="shared" si="2"/>
        <v>46113</v>
      </c>
      <c r="BV41" s="80" t="e">
        <f>移動年計!M42</f>
        <v>#VALUE!</v>
      </c>
      <c r="BW41" s="102">
        <f t="shared" si="7"/>
        <v>46113</v>
      </c>
      <c r="BX41" t="e">
        <f>移動年計!N42</f>
        <v>#VALUE!</v>
      </c>
      <c r="BY41" s="102">
        <f t="shared" si="7"/>
        <v>46113</v>
      </c>
      <c r="BZ41" s="79" t="e">
        <f>移動年計!O42</f>
        <v>#VALUE!</v>
      </c>
      <c r="CA41" s="102">
        <f t="shared" si="7"/>
        <v>46113</v>
      </c>
      <c r="CB41" s="85" t="e">
        <f>移動年計!P42</f>
        <v>#VALUE!</v>
      </c>
      <c r="CC41" s="102">
        <f t="shared" si="7"/>
        <v>46113</v>
      </c>
      <c r="CD41" s="98" t="e">
        <f>移動年計!Q42</f>
        <v>#VALUE!</v>
      </c>
      <c r="CE41" s="102">
        <f t="shared" si="4"/>
        <v>46113</v>
      </c>
      <c r="CF41" s="98" t="e">
        <f>入力シート!AB42</f>
        <v>#DIV/0!</v>
      </c>
      <c r="CG41" s="102">
        <f t="shared" si="5"/>
        <v>46113</v>
      </c>
      <c r="CH41" s="98" t="e">
        <f>入力シート!AC42</f>
        <v>#DIV/0!</v>
      </c>
    </row>
    <row r="42" spans="1:86" x14ac:dyDescent="0.25">
      <c r="AU42" t="s">
        <v>39</v>
      </c>
      <c r="AV42" s="29" t="e">
        <f>入力シート!L14</f>
        <v>#DIV/0!</v>
      </c>
      <c r="AW42" s="29" t="e">
        <f>入力シート!L26</f>
        <v>#DIV/0!</v>
      </c>
      <c r="AX42" s="29" t="e">
        <f>入力シート!L38</f>
        <v>#DIV/0!</v>
      </c>
      <c r="AY42" s="29" t="e">
        <f>入力シート!L50</f>
        <v>#DIV/0!</v>
      </c>
      <c r="AZ42" s="29" t="e">
        <f>入力シート!L62</f>
        <v>#DIV/0!</v>
      </c>
      <c r="BB42" s="101">
        <f>入力シート!A43</f>
        <v>46143</v>
      </c>
      <c r="BC42" t="e">
        <f>IF(移動年計!B43="",NA(),移動年計!B43)</f>
        <v>#N/A</v>
      </c>
      <c r="BD42" s="101">
        <f t="shared" si="0"/>
        <v>46143</v>
      </c>
      <c r="BE42" t="e">
        <f>IF(移動年計!C43="",NA(),移動年計!C43)</f>
        <v>#N/A</v>
      </c>
      <c r="BF42" s="101">
        <f t="shared" si="0"/>
        <v>46143</v>
      </c>
      <c r="BG42" t="str">
        <f>移動年計!D43</f>
        <v/>
      </c>
      <c r="BH42" s="101">
        <f t="shared" si="0"/>
        <v>46143</v>
      </c>
      <c r="BI42" t="str">
        <f>移動年計!E43</f>
        <v/>
      </c>
      <c r="BJ42" s="101">
        <f t="shared" si="0"/>
        <v>46143</v>
      </c>
      <c r="BK42" t="str">
        <f>移動年計!F43</f>
        <v/>
      </c>
      <c r="BL42" t="e">
        <f>移動年計!H43</f>
        <v>#VALUE!</v>
      </c>
      <c r="BM42" s="101">
        <f t="shared" si="1"/>
        <v>46143</v>
      </c>
      <c r="BN42">
        <f>移動年計!I43</f>
        <v>0</v>
      </c>
      <c r="BO42" s="101">
        <f t="shared" si="2"/>
        <v>46143</v>
      </c>
      <c r="BP42" s="79" t="e">
        <f>移動年計!J43</f>
        <v>#VALUE!</v>
      </c>
      <c r="BQ42" s="101">
        <f t="shared" si="2"/>
        <v>46143</v>
      </c>
      <c r="BR42" s="81" t="e">
        <f>移動年計!K43</f>
        <v>#VALUE!</v>
      </c>
      <c r="BS42" s="101">
        <f t="shared" si="2"/>
        <v>46143</v>
      </c>
      <c r="BT42" t="e">
        <f>移動年計!L43</f>
        <v>#VALUE!</v>
      </c>
      <c r="BU42" s="101">
        <f t="shared" si="2"/>
        <v>46143</v>
      </c>
      <c r="BV42" s="80" t="e">
        <f>移動年計!M43</f>
        <v>#VALUE!</v>
      </c>
      <c r="BW42" s="101">
        <f t="shared" si="7"/>
        <v>46143</v>
      </c>
      <c r="BX42" t="e">
        <f>移動年計!N43</f>
        <v>#VALUE!</v>
      </c>
      <c r="BY42" s="101">
        <f t="shared" si="7"/>
        <v>46143</v>
      </c>
      <c r="BZ42" s="79" t="e">
        <f>移動年計!O43</f>
        <v>#VALUE!</v>
      </c>
      <c r="CA42" s="101">
        <f t="shared" si="7"/>
        <v>46143</v>
      </c>
      <c r="CB42" s="85" t="e">
        <f>移動年計!P43</f>
        <v>#VALUE!</v>
      </c>
      <c r="CC42" s="101">
        <f t="shared" si="7"/>
        <v>46143</v>
      </c>
      <c r="CD42" s="98" t="e">
        <f>移動年計!Q43</f>
        <v>#VALUE!</v>
      </c>
      <c r="CE42" s="101">
        <f t="shared" si="4"/>
        <v>46143</v>
      </c>
      <c r="CF42" s="98" t="e">
        <f>入力シート!AB43</f>
        <v>#DIV/0!</v>
      </c>
      <c r="CG42" s="101">
        <f t="shared" si="5"/>
        <v>46143</v>
      </c>
      <c r="CH42" s="98" t="e">
        <f>入力シート!AC43</f>
        <v>#DIV/0!</v>
      </c>
    </row>
    <row r="43" spans="1:86" x14ac:dyDescent="0.25">
      <c r="BB43" s="102">
        <f>入力シート!A44</f>
        <v>46174</v>
      </c>
      <c r="BC43" t="e">
        <f>IF(移動年計!B44="",NA(),移動年計!B44)</f>
        <v>#N/A</v>
      </c>
      <c r="BD43" s="102">
        <f t="shared" si="0"/>
        <v>46174</v>
      </c>
      <c r="BE43" t="e">
        <f>IF(移動年計!C44="",NA(),移動年計!C44)</f>
        <v>#N/A</v>
      </c>
      <c r="BF43" s="102">
        <f t="shared" si="0"/>
        <v>46174</v>
      </c>
      <c r="BG43" t="str">
        <f>移動年計!D44</f>
        <v/>
      </c>
      <c r="BH43" s="102">
        <f t="shared" si="0"/>
        <v>46174</v>
      </c>
      <c r="BI43" t="str">
        <f>移動年計!E44</f>
        <v/>
      </c>
      <c r="BJ43" s="102">
        <f t="shared" si="0"/>
        <v>46174</v>
      </c>
      <c r="BK43" t="str">
        <f>移動年計!F44</f>
        <v/>
      </c>
      <c r="BL43" t="e">
        <f>移動年計!H44</f>
        <v>#VALUE!</v>
      </c>
      <c r="BM43" s="102">
        <f t="shared" si="1"/>
        <v>46174</v>
      </c>
      <c r="BN43">
        <f>移動年計!I44</f>
        <v>0</v>
      </c>
      <c r="BO43" s="102">
        <f t="shared" si="2"/>
        <v>46174</v>
      </c>
      <c r="BP43" s="79" t="e">
        <f>移動年計!J44</f>
        <v>#VALUE!</v>
      </c>
      <c r="BQ43" s="102">
        <f t="shared" si="2"/>
        <v>46174</v>
      </c>
      <c r="BR43" s="81" t="e">
        <f>移動年計!K44</f>
        <v>#VALUE!</v>
      </c>
      <c r="BS43" s="102">
        <f t="shared" si="2"/>
        <v>46174</v>
      </c>
      <c r="BT43" t="e">
        <f>移動年計!L44</f>
        <v>#VALUE!</v>
      </c>
      <c r="BU43" s="102">
        <f t="shared" si="2"/>
        <v>46174</v>
      </c>
      <c r="BV43" s="80" t="e">
        <f>移動年計!M44</f>
        <v>#VALUE!</v>
      </c>
      <c r="BW43" s="102">
        <f t="shared" si="7"/>
        <v>46174</v>
      </c>
      <c r="BX43" t="e">
        <f>移動年計!N44</f>
        <v>#VALUE!</v>
      </c>
      <c r="BY43" s="102">
        <f t="shared" si="7"/>
        <v>46174</v>
      </c>
      <c r="BZ43" s="79" t="e">
        <f>移動年計!O44</f>
        <v>#VALUE!</v>
      </c>
      <c r="CA43" s="102">
        <f t="shared" si="7"/>
        <v>46174</v>
      </c>
      <c r="CB43" s="85" t="e">
        <f>移動年計!P44</f>
        <v>#VALUE!</v>
      </c>
      <c r="CC43" s="102">
        <f t="shared" si="7"/>
        <v>46174</v>
      </c>
      <c r="CD43" s="98" t="e">
        <f>移動年計!Q44</f>
        <v>#VALUE!</v>
      </c>
      <c r="CE43" s="102">
        <f t="shared" si="4"/>
        <v>46174</v>
      </c>
      <c r="CF43" s="98" t="e">
        <f>入力シート!AB44</f>
        <v>#DIV/0!</v>
      </c>
      <c r="CG43" s="102">
        <f t="shared" si="5"/>
        <v>46174</v>
      </c>
      <c r="CH43" s="98" t="e">
        <f>入力シート!AC44</f>
        <v>#DIV/0!</v>
      </c>
    </row>
    <row r="44" spans="1:86" x14ac:dyDescent="0.25">
      <c r="AU44" t="s">
        <v>50</v>
      </c>
      <c r="AV44" t="str">
        <f>AV30</f>
        <v>2023年</v>
      </c>
      <c r="AW44" t="str">
        <f t="shared" ref="AW44:AZ44" si="9">AW30</f>
        <v>2024年</v>
      </c>
      <c r="AX44" t="str">
        <f t="shared" si="9"/>
        <v>2025年</v>
      </c>
      <c r="AY44" t="str">
        <f t="shared" si="9"/>
        <v>2026年</v>
      </c>
      <c r="AZ44" t="str">
        <f t="shared" si="9"/>
        <v>2027年</v>
      </c>
      <c r="BB44" s="101">
        <f>入力シート!A45</f>
        <v>46204</v>
      </c>
      <c r="BC44" t="e">
        <f>IF(移動年計!B45="",NA(),移動年計!B45)</f>
        <v>#N/A</v>
      </c>
      <c r="BD44" s="101">
        <f t="shared" si="0"/>
        <v>46204</v>
      </c>
      <c r="BE44" t="e">
        <f>IF(移動年計!C45="",NA(),移動年計!C45)</f>
        <v>#N/A</v>
      </c>
      <c r="BF44" s="101">
        <f t="shared" si="0"/>
        <v>46204</v>
      </c>
      <c r="BG44" t="str">
        <f>移動年計!D45</f>
        <v/>
      </c>
      <c r="BH44" s="101">
        <f t="shared" si="0"/>
        <v>46204</v>
      </c>
      <c r="BI44" t="str">
        <f>移動年計!E45</f>
        <v/>
      </c>
      <c r="BJ44" s="101">
        <f t="shared" si="0"/>
        <v>46204</v>
      </c>
      <c r="BK44" t="str">
        <f>移動年計!F45</f>
        <v/>
      </c>
      <c r="BL44" t="e">
        <f>移動年計!H45</f>
        <v>#VALUE!</v>
      </c>
      <c r="BM44" s="101">
        <f t="shared" si="1"/>
        <v>46204</v>
      </c>
      <c r="BN44">
        <f>移動年計!I45</f>
        <v>0</v>
      </c>
      <c r="BO44" s="101">
        <f t="shared" si="2"/>
        <v>46204</v>
      </c>
      <c r="BP44" s="79" t="e">
        <f>移動年計!J45</f>
        <v>#VALUE!</v>
      </c>
      <c r="BQ44" s="101">
        <f t="shared" si="2"/>
        <v>46204</v>
      </c>
      <c r="BR44" s="81" t="e">
        <f>移動年計!K45</f>
        <v>#VALUE!</v>
      </c>
      <c r="BS44" s="101">
        <f t="shared" si="2"/>
        <v>46204</v>
      </c>
      <c r="BT44" t="e">
        <f>移動年計!L45</f>
        <v>#VALUE!</v>
      </c>
      <c r="BU44" s="101">
        <f t="shared" si="2"/>
        <v>46204</v>
      </c>
      <c r="BV44" s="80" t="e">
        <f>移動年計!M45</f>
        <v>#VALUE!</v>
      </c>
      <c r="BW44" s="101">
        <f t="shared" si="7"/>
        <v>46204</v>
      </c>
      <c r="BX44" t="e">
        <f>移動年計!N45</f>
        <v>#VALUE!</v>
      </c>
      <c r="BY44" s="101">
        <f t="shared" si="7"/>
        <v>46204</v>
      </c>
      <c r="BZ44" s="79" t="e">
        <f>移動年計!O45</f>
        <v>#VALUE!</v>
      </c>
      <c r="CA44" s="101">
        <f t="shared" si="7"/>
        <v>46204</v>
      </c>
      <c r="CB44" s="85" t="e">
        <f>移動年計!P45</f>
        <v>#VALUE!</v>
      </c>
      <c r="CC44" s="101">
        <f t="shared" si="7"/>
        <v>46204</v>
      </c>
      <c r="CD44" s="98" t="e">
        <f>移動年計!Q45</f>
        <v>#VALUE!</v>
      </c>
      <c r="CE44" s="101">
        <f t="shared" si="4"/>
        <v>46204</v>
      </c>
      <c r="CF44" s="98" t="e">
        <f>入力シート!AB45</f>
        <v>#DIV/0!</v>
      </c>
      <c r="CG44" s="101">
        <f t="shared" si="5"/>
        <v>46204</v>
      </c>
      <c r="CH44" s="98" t="e">
        <f>入力シート!AC45</f>
        <v>#DIV/0!</v>
      </c>
    </row>
    <row r="45" spans="1:86" x14ac:dyDescent="0.25">
      <c r="AU45" t="s">
        <v>28</v>
      </c>
      <c r="AV45" s="29">
        <f>入力シート!D3</f>
        <v>0</v>
      </c>
      <c r="AW45" s="29">
        <f>入力シート!D15</f>
        <v>0</v>
      </c>
      <c r="AX45" s="29">
        <f>入力シート!D27</f>
        <v>0</v>
      </c>
      <c r="AY45" s="29">
        <f>入力シート!D39</f>
        <v>0</v>
      </c>
      <c r="AZ45" s="29">
        <f>入力シート!D51</f>
        <v>0</v>
      </c>
      <c r="BB45" s="102">
        <f>入力シート!A46</f>
        <v>46235</v>
      </c>
      <c r="BC45" t="e">
        <f>IF(移動年計!B46="",NA(),移動年計!B46)</f>
        <v>#N/A</v>
      </c>
      <c r="BD45" s="102">
        <f t="shared" si="0"/>
        <v>46235</v>
      </c>
      <c r="BE45" t="e">
        <f>IF(移動年計!C46="",NA(),移動年計!C46)</f>
        <v>#N/A</v>
      </c>
      <c r="BF45" s="102">
        <f t="shared" si="0"/>
        <v>46235</v>
      </c>
      <c r="BG45" t="str">
        <f>移動年計!D46</f>
        <v/>
      </c>
      <c r="BH45" s="102">
        <f t="shared" si="0"/>
        <v>46235</v>
      </c>
      <c r="BI45" t="str">
        <f>移動年計!E46</f>
        <v/>
      </c>
      <c r="BJ45" s="102">
        <f t="shared" si="0"/>
        <v>46235</v>
      </c>
      <c r="BK45" t="str">
        <f>移動年計!F46</f>
        <v/>
      </c>
      <c r="BL45" t="e">
        <f>移動年計!H46</f>
        <v>#VALUE!</v>
      </c>
      <c r="BM45" s="102">
        <f t="shared" si="1"/>
        <v>46235</v>
      </c>
      <c r="BN45">
        <f>移動年計!I46</f>
        <v>0</v>
      </c>
      <c r="BO45" s="102">
        <f t="shared" si="2"/>
        <v>46235</v>
      </c>
      <c r="BP45" s="79" t="e">
        <f>移動年計!J46</f>
        <v>#VALUE!</v>
      </c>
      <c r="BQ45" s="102">
        <f t="shared" si="2"/>
        <v>46235</v>
      </c>
      <c r="BR45" s="81" t="e">
        <f>移動年計!K46</f>
        <v>#VALUE!</v>
      </c>
      <c r="BS45" s="102">
        <f t="shared" si="2"/>
        <v>46235</v>
      </c>
      <c r="BT45" t="e">
        <f>移動年計!L46</f>
        <v>#VALUE!</v>
      </c>
      <c r="BU45" s="102">
        <f t="shared" si="2"/>
        <v>46235</v>
      </c>
      <c r="BV45" s="80" t="e">
        <f>移動年計!M46</f>
        <v>#VALUE!</v>
      </c>
      <c r="BW45" s="102">
        <f t="shared" si="7"/>
        <v>46235</v>
      </c>
      <c r="BX45" t="e">
        <f>移動年計!N46</f>
        <v>#VALUE!</v>
      </c>
      <c r="BY45" s="102">
        <f t="shared" si="7"/>
        <v>46235</v>
      </c>
      <c r="BZ45" s="79" t="e">
        <f>移動年計!O46</f>
        <v>#VALUE!</v>
      </c>
      <c r="CA45" s="102">
        <f t="shared" si="7"/>
        <v>46235</v>
      </c>
      <c r="CB45" s="85" t="e">
        <f>移動年計!P46</f>
        <v>#VALUE!</v>
      </c>
      <c r="CC45" s="102">
        <f t="shared" si="7"/>
        <v>46235</v>
      </c>
      <c r="CD45" s="98" t="e">
        <f>移動年計!Q46</f>
        <v>#VALUE!</v>
      </c>
      <c r="CE45" s="102">
        <f t="shared" si="4"/>
        <v>46235</v>
      </c>
      <c r="CF45" s="98" t="e">
        <f>入力シート!AB46</f>
        <v>#DIV/0!</v>
      </c>
      <c r="CG45" s="102">
        <f t="shared" si="5"/>
        <v>46235</v>
      </c>
      <c r="CH45" s="98" t="e">
        <f>入力シート!AC46</f>
        <v>#DIV/0!</v>
      </c>
    </row>
    <row r="46" spans="1:86" x14ac:dyDescent="0.25">
      <c r="AU46" t="s">
        <v>29</v>
      </c>
      <c r="AV46" s="29">
        <f>入力シート!D4</f>
        <v>0</v>
      </c>
      <c r="AW46" s="29">
        <f>入力シート!D16</f>
        <v>0</v>
      </c>
      <c r="AX46" s="29">
        <f>入力シート!D28</f>
        <v>0</v>
      </c>
      <c r="AY46" s="29">
        <f>入力シート!D40</f>
        <v>0</v>
      </c>
      <c r="AZ46" s="29">
        <f>入力シート!D52</f>
        <v>0</v>
      </c>
      <c r="BB46" s="101">
        <f>入力シート!A47</f>
        <v>46266</v>
      </c>
      <c r="BC46" t="e">
        <f>IF(移動年計!B47="",NA(),移動年計!B47)</f>
        <v>#N/A</v>
      </c>
      <c r="BD46" s="101">
        <f t="shared" si="0"/>
        <v>46266</v>
      </c>
      <c r="BE46" t="e">
        <f>IF(移動年計!C47="",NA(),移動年計!C47)</f>
        <v>#N/A</v>
      </c>
      <c r="BF46" s="101">
        <f t="shared" si="0"/>
        <v>46266</v>
      </c>
      <c r="BG46" t="str">
        <f>移動年計!D47</f>
        <v/>
      </c>
      <c r="BH46" s="101">
        <f t="shared" si="0"/>
        <v>46266</v>
      </c>
      <c r="BI46" t="str">
        <f>移動年計!E47</f>
        <v/>
      </c>
      <c r="BJ46" s="101">
        <f t="shared" si="0"/>
        <v>46266</v>
      </c>
      <c r="BK46" t="str">
        <f>移動年計!F47</f>
        <v/>
      </c>
      <c r="BL46" t="e">
        <f>移動年計!H47</f>
        <v>#VALUE!</v>
      </c>
      <c r="BM46" s="101">
        <f t="shared" si="1"/>
        <v>46266</v>
      </c>
      <c r="BN46">
        <f>移動年計!I47</f>
        <v>0</v>
      </c>
      <c r="BO46" s="101">
        <f t="shared" si="2"/>
        <v>46266</v>
      </c>
      <c r="BP46" s="79" t="e">
        <f>移動年計!J47</f>
        <v>#VALUE!</v>
      </c>
      <c r="BQ46" s="101">
        <f t="shared" si="2"/>
        <v>46266</v>
      </c>
      <c r="BR46" s="81" t="e">
        <f>移動年計!K47</f>
        <v>#VALUE!</v>
      </c>
      <c r="BS46" s="101">
        <f t="shared" si="2"/>
        <v>46266</v>
      </c>
      <c r="BT46" t="e">
        <f>移動年計!L47</f>
        <v>#VALUE!</v>
      </c>
      <c r="BU46" s="101">
        <f t="shared" si="2"/>
        <v>46266</v>
      </c>
      <c r="BV46" s="80" t="e">
        <f>移動年計!M47</f>
        <v>#VALUE!</v>
      </c>
      <c r="BW46" s="101">
        <f t="shared" si="7"/>
        <v>46266</v>
      </c>
      <c r="BX46" t="e">
        <f>移動年計!N47</f>
        <v>#VALUE!</v>
      </c>
      <c r="BY46" s="101">
        <f t="shared" si="7"/>
        <v>46266</v>
      </c>
      <c r="BZ46" s="79" t="e">
        <f>移動年計!O47</f>
        <v>#VALUE!</v>
      </c>
      <c r="CA46" s="101">
        <f t="shared" si="7"/>
        <v>46266</v>
      </c>
      <c r="CB46" s="85" t="e">
        <f>移動年計!P47</f>
        <v>#VALUE!</v>
      </c>
      <c r="CC46" s="101">
        <f t="shared" si="7"/>
        <v>46266</v>
      </c>
      <c r="CD46" s="98" t="e">
        <f>移動年計!Q47</f>
        <v>#VALUE!</v>
      </c>
      <c r="CE46" s="101">
        <f t="shared" si="4"/>
        <v>46266</v>
      </c>
      <c r="CF46" s="98" t="e">
        <f>入力シート!AB47</f>
        <v>#DIV/0!</v>
      </c>
      <c r="CG46" s="101">
        <f t="shared" si="5"/>
        <v>46266</v>
      </c>
      <c r="CH46" s="98" t="e">
        <f>入力シート!AC47</f>
        <v>#DIV/0!</v>
      </c>
    </row>
    <row r="47" spans="1:86" x14ac:dyDescent="0.25">
      <c r="AU47" t="s">
        <v>30</v>
      </c>
      <c r="AV47" s="29">
        <f>入力シート!D5</f>
        <v>0</v>
      </c>
      <c r="AW47" s="29">
        <f>入力シート!D17</f>
        <v>0</v>
      </c>
      <c r="AX47" s="29">
        <f>入力シート!D29</f>
        <v>0</v>
      </c>
      <c r="AY47" s="29">
        <f>入力シート!D41</f>
        <v>0</v>
      </c>
      <c r="AZ47" s="29">
        <f>入力シート!D53</f>
        <v>0</v>
      </c>
      <c r="BB47" s="102">
        <f>入力シート!A48</f>
        <v>46296</v>
      </c>
      <c r="BC47" t="e">
        <f>IF(移動年計!B48="",NA(),移動年計!B48)</f>
        <v>#N/A</v>
      </c>
      <c r="BD47" s="102">
        <f t="shared" si="0"/>
        <v>46296</v>
      </c>
      <c r="BE47" t="e">
        <f>IF(移動年計!C48="",NA(),移動年計!C48)</f>
        <v>#N/A</v>
      </c>
      <c r="BF47" s="102">
        <f t="shared" si="0"/>
        <v>46296</v>
      </c>
      <c r="BG47" t="str">
        <f>移動年計!D48</f>
        <v/>
      </c>
      <c r="BH47" s="102">
        <f t="shared" si="0"/>
        <v>46296</v>
      </c>
      <c r="BI47" t="str">
        <f>移動年計!E48</f>
        <v/>
      </c>
      <c r="BJ47" s="102">
        <f t="shared" si="0"/>
        <v>46296</v>
      </c>
      <c r="BK47" t="str">
        <f>移動年計!F48</f>
        <v/>
      </c>
      <c r="BL47" t="e">
        <f>移動年計!H48</f>
        <v>#VALUE!</v>
      </c>
      <c r="BM47" s="102">
        <f t="shared" si="1"/>
        <v>46296</v>
      </c>
      <c r="BN47">
        <f>移動年計!I48</f>
        <v>0</v>
      </c>
      <c r="BO47" s="102">
        <f t="shared" si="2"/>
        <v>46296</v>
      </c>
      <c r="BP47" s="79" t="e">
        <f>移動年計!J48</f>
        <v>#VALUE!</v>
      </c>
      <c r="BQ47" s="102">
        <f t="shared" si="2"/>
        <v>46296</v>
      </c>
      <c r="BR47" s="81" t="e">
        <f>移動年計!K48</f>
        <v>#VALUE!</v>
      </c>
      <c r="BS47" s="102">
        <f t="shared" si="2"/>
        <v>46296</v>
      </c>
      <c r="BT47" t="e">
        <f>移動年計!L48</f>
        <v>#VALUE!</v>
      </c>
      <c r="BU47" s="102">
        <f t="shared" si="2"/>
        <v>46296</v>
      </c>
      <c r="BV47" s="80" t="e">
        <f>移動年計!M48</f>
        <v>#VALUE!</v>
      </c>
      <c r="BW47" s="102">
        <f t="shared" si="7"/>
        <v>46296</v>
      </c>
      <c r="BX47" t="e">
        <f>移動年計!N48</f>
        <v>#VALUE!</v>
      </c>
      <c r="BY47" s="102">
        <f t="shared" si="7"/>
        <v>46296</v>
      </c>
      <c r="BZ47" s="79" t="e">
        <f>移動年計!O48</f>
        <v>#VALUE!</v>
      </c>
      <c r="CA47" s="102">
        <f t="shared" si="7"/>
        <v>46296</v>
      </c>
      <c r="CB47" s="85" t="e">
        <f>移動年計!P48</f>
        <v>#VALUE!</v>
      </c>
      <c r="CC47" s="102">
        <f t="shared" si="7"/>
        <v>46296</v>
      </c>
      <c r="CD47" s="98" t="e">
        <f>移動年計!Q48</f>
        <v>#VALUE!</v>
      </c>
      <c r="CE47" s="102">
        <f t="shared" si="4"/>
        <v>46296</v>
      </c>
      <c r="CF47" s="98" t="e">
        <f>入力シート!AB48</f>
        <v>#DIV/0!</v>
      </c>
      <c r="CG47" s="102">
        <f t="shared" si="5"/>
        <v>46296</v>
      </c>
      <c r="CH47" s="98" t="e">
        <f>入力シート!AC48</f>
        <v>#DIV/0!</v>
      </c>
    </row>
    <row r="48" spans="1:86" x14ac:dyDescent="0.25">
      <c r="AU48" t="s">
        <v>31</v>
      </c>
      <c r="AV48" s="29">
        <f>入力シート!D6</f>
        <v>0</v>
      </c>
      <c r="AW48" s="29">
        <f>入力シート!D18</f>
        <v>0</v>
      </c>
      <c r="AX48" s="29">
        <f>入力シート!D30</f>
        <v>0</v>
      </c>
      <c r="AY48" s="29">
        <f>入力シート!D42</f>
        <v>0</v>
      </c>
      <c r="AZ48" s="29">
        <f>入力シート!D54</f>
        <v>0</v>
      </c>
      <c r="BB48" s="101">
        <f>入力シート!A49</f>
        <v>46327</v>
      </c>
      <c r="BC48" t="e">
        <f>IF(移動年計!B49="",NA(),移動年計!B49)</f>
        <v>#N/A</v>
      </c>
      <c r="BD48" s="101">
        <f t="shared" si="0"/>
        <v>46327</v>
      </c>
      <c r="BE48" t="e">
        <f>IF(移動年計!C49="",NA(),移動年計!C49)</f>
        <v>#N/A</v>
      </c>
      <c r="BF48" s="101">
        <f t="shared" si="0"/>
        <v>46327</v>
      </c>
      <c r="BG48" t="str">
        <f>移動年計!D49</f>
        <v/>
      </c>
      <c r="BH48" s="101">
        <f t="shared" si="0"/>
        <v>46327</v>
      </c>
      <c r="BI48" t="str">
        <f>移動年計!E49</f>
        <v/>
      </c>
      <c r="BJ48" s="101">
        <f t="shared" si="0"/>
        <v>46327</v>
      </c>
      <c r="BK48" t="str">
        <f>移動年計!F49</f>
        <v/>
      </c>
      <c r="BL48" t="e">
        <f>移動年計!H49</f>
        <v>#VALUE!</v>
      </c>
      <c r="BM48" s="101">
        <f t="shared" si="1"/>
        <v>46327</v>
      </c>
      <c r="BN48">
        <f>移動年計!I49</f>
        <v>0</v>
      </c>
      <c r="BO48" s="101">
        <f t="shared" si="2"/>
        <v>46327</v>
      </c>
      <c r="BP48" s="79" t="e">
        <f>移動年計!J49</f>
        <v>#VALUE!</v>
      </c>
      <c r="BQ48" s="101">
        <f t="shared" si="2"/>
        <v>46327</v>
      </c>
      <c r="BR48" s="81" t="e">
        <f>移動年計!K49</f>
        <v>#VALUE!</v>
      </c>
      <c r="BS48" s="101">
        <f t="shared" si="2"/>
        <v>46327</v>
      </c>
      <c r="BT48" t="e">
        <f>移動年計!L49</f>
        <v>#VALUE!</v>
      </c>
      <c r="BU48" s="101">
        <f t="shared" si="2"/>
        <v>46327</v>
      </c>
      <c r="BV48" s="80" t="e">
        <f>移動年計!M49</f>
        <v>#VALUE!</v>
      </c>
      <c r="BW48" s="101">
        <f t="shared" si="7"/>
        <v>46327</v>
      </c>
      <c r="BX48" t="e">
        <f>移動年計!N49</f>
        <v>#VALUE!</v>
      </c>
      <c r="BY48" s="101">
        <f t="shared" si="7"/>
        <v>46327</v>
      </c>
      <c r="BZ48" s="79" t="e">
        <f>移動年計!O49</f>
        <v>#VALUE!</v>
      </c>
      <c r="CA48" s="101">
        <f t="shared" si="7"/>
        <v>46327</v>
      </c>
      <c r="CB48" s="85" t="e">
        <f>移動年計!P49</f>
        <v>#VALUE!</v>
      </c>
      <c r="CC48" s="101">
        <f t="shared" si="7"/>
        <v>46327</v>
      </c>
      <c r="CD48" s="98" t="e">
        <f>移動年計!Q49</f>
        <v>#VALUE!</v>
      </c>
      <c r="CE48" s="101">
        <f t="shared" si="4"/>
        <v>46327</v>
      </c>
      <c r="CF48" s="98" t="e">
        <f>入力シート!AB49</f>
        <v>#DIV/0!</v>
      </c>
      <c r="CG48" s="101">
        <f t="shared" si="5"/>
        <v>46327</v>
      </c>
      <c r="CH48" s="98" t="e">
        <f>入力シート!AC49</f>
        <v>#DIV/0!</v>
      </c>
    </row>
    <row r="49" spans="1:86" ht="13.15" thickBot="1" x14ac:dyDescent="0.3">
      <c r="AU49" t="s">
        <v>32</v>
      </c>
      <c r="AV49" s="29">
        <f>入力シート!D7</f>
        <v>0</v>
      </c>
      <c r="AW49" s="29">
        <f>入力シート!D19</f>
        <v>0</v>
      </c>
      <c r="AX49" s="29">
        <f>入力シート!D31</f>
        <v>0</v>
      </c>
      <c r="AY49" s="29">
        <f>入力シート!D43</f>
        <v>0</v>
      </c>
      <c r="AZ49" s="29">
        <f>入力シート!D55</f>
        <v>0</v>
      </c>
      <c r="BB49" s="103">
        <f>入力シート!A50</f>
        <v>46357</v>
      </c>
      <c r="BC49" t="e">
        <f>IF(移動年計!B50="",NA(),移動年計!B50)</f>
        <v>#N/A</v>
      </c>
      <c r="BD49" s="103">
        <f t="shared" si="0"/>
        <v>46357</v>
      </c>
      <c r="BE49" t="e">
        <f>IF(移動年計!C50="",NA(),移動年計!C50)</f>
        <v>#N/A</v>
      </c>
      <c r="BF49" s="103">
        <f t="shared" si="0"/>
        <v>46357</v>
      </c>
      <c r="BG49" t="str">
        <f>移動年計!D50</f>
        <v/>
      </c>
      <c r="BH49" s="103">
        <f t="shared" si="0"/>
        <v>46357</v>
      </c>
      <c r="BI49" t="str">
        <f>移動年計!E50</f>
        <v/>
      </c>
      <c r="BJ49" s="103">
        <f t="shared" si="0"/>
        <v>46357</v>
      </c>
      <c r="BK49" t="str">
        <f>移動年計!F50</f>
        <v/>
      </c>
      <c r="BL49" t="e">
        <f>移動年計!H50</f>
        <v>#VALUE!</v>
      </c>
      <c r="BM49" s="103">
        <f t="shared" si="1"/>
        <v>46357</v>
      </c>
      <c r="BN49">
        <f>移動年計!I50</f>
        <v>0</v>
      </c>
      <c r="BO49" s="103">
        <f t="shared" si="2"/>
        <v>46357</v>
      </c>
      <c r="BP49" s="79" t="e">
        <f>移動年計!J50</f>
        <v>#VALUE!</v>
      </c>
      <c r="BQ49" s="103">
        <f t="shared" si="2"/>
        <v>46357</v>
      </c>
      <c r="BR49" s="81" t="e">
        <f>移動年計!K50</f>
        <v>#VALUE!</v>
      </c>
      <c r="BS49" s="103">
        <f t="shared" si="2"/>
        <v>46357</v>
      </c>
      <c r="BT49" t="e">
        <f>移動年計!L50</f>
        <v>#VALUE!</v>
      </c>
      <c r="BU49" s="103">
        <f t="shared" si="2"/>
        <v>46357</v>
      </c>
      <c r="BV49" s="80" t="e">
        <f>移動年計!M50</f>
        <v>#VALUE!</v>
      </c>
      <c r="BW49" s="103">
        <f t="shared" si="7"/>
        <v>46357</v>
      </c>
      <c r="BX49" t="e">
        <f>移動年計!N50</f>
        <v>#VALUE!</v>
      </c>
      <c r="BY49" s="103">
        <f t="shared" si="7"/>
        <v>46357</v>
      </c>
      <c r="BZ49" s="79" t="e">
        <f>移動年計!O50</f>
        <v>#VALUE!</v>
      </c>
      <c r="CA49" s="103">
        <f t="shared" si="7"/>
        <v>46357</v>
      </c>
      <c r="CB49" s="85" t="e">
        <f>移動年計!P50</f>
        <v>#VALUE!</v>
      </c>
      <c r="CC49" s="103">
        <f t="shared" si="7"/>
        <v>46357</v>
      </c>
      <c r="CD49" s="98" t="e">
        <f>移動年計!Q50</f>
        <v>#VALUE!</v>
      </c>
      <c r="CE49" s="103">
        <f t="shared" si="4"/>
        <v>46357</v>
      </c>
      <c r="CF49" s="98" t="e">
        <f>入力シート!AB50</f>
        <v>#DIV/0!</v>
      </c>
      <c r="CG49" s="103">
        <f t="shared" si="5"/>
        <v>46357</v>
      </c>
      <c r="CH49" s="98" t="e">
        <f>入力シート!AC50</f>
        <v>#DIV/0!</v>
      </c>
    </row>
    <row r="50" spans="1:86" x14ac:dyDescent="0.25">
      <c r="AU50" t="s">
        <v>33</v>
      </c>
      <c r="AV50" s="29">
        <f>入力シート!D8</f>
        <v>0</v>
      </c>
      <c r="AW50" s="29">
        <f>入力シート!D20</f>
        <v>0</v>
      </c>
      <c r="AX50" s="29">
        <f>入力シート!D32</f>
        <v>0</v>
      </c>
      <c r="AY50" s="29">
        <f>入力シート!D44</f>
        <v>0</v>
      </c>
      <c r="AZ50" s="29">
        <f>入力シート!D56</f>
        <v>0</v>
      </c>
      <c r="BB50" s="104">
        <f>入力シート!A51</f>
        <v>46388</v>
      </c>
      <c r="BC50" t="e">
        <f>IF(移動年計!B51="",NA(),移動年計!B51)</f>
        <v>#N/A</v>
      </c>
      <c r="BD50" s="104">
        <f t="shared" si="0"/>
        <v>46388</v>
      </c>
      <c r="BE50" t="e">
        <f>IF(移動年計!C51="",NA(),移動年計!C51)</f>
        <v>#N/A</v>
      </c>
      <c r="BF50" s="104">
        <f t="shared" si="0"/>
        <v>46388</v>
      </c>
      <c r="BG50" t="str">
        <f>移動年計!D51</f>
        <v/>
      </c>
      <c r="BH50" s="104">
        <f t="shared" si="0"/>
        <v>46388</v>
      </c>
      <c r="BI50" t="str">
        <f>移動年計!E51</f>
        <v/>
      </c>
      <c r="BJ50" s="104">
        <f t="shared" si="0"/>
        <v>46388</v>
      </c>
      <c r="BK50" t="str">
        <f>移動年計!F51</f>
        <v/>
      </c>
      <c r="BL50" t="e">
        <f>移動年計!H51</f>
        <v>#VALUE!</v>
      </c>
      <c r="BM50" s="104">
        <f t="shared" si="1"/>
        <v>46388</v>
      </c>
      <c r="BN50">
        <f>移動年計!I51</f>
        <v>0</v>
      </c>
      <c r="BO50" s="104">
        <f t="shared" si="2"/>
        <v>46388</v>
      </c>
      <c r="BP50" s="79" t="e">
        <f>移動年計!J51</f>
        <v>#VALUE!</v>
      </c>
      <c r="BQ50" s="104">
        <f t="shared" si="2"/>
        <v>46388</v>
      </c>
      <c r="BR50" s="81" t="e">
        <f>移動年計!K51</f>
        <v>#VALUE!</v>
      </c>
      <c r="BS50" s="104">
        <f t="shared" si="2"/>
        <v>46388</v>
      </c>
      <c r="BT50" t="e">
        <f>移動年計!L51</f>
        <v>#VALUE!</v>
      </c>
      <c r="BU50" s="104">
        <f t="shared" si="2"/>
        <v>46388</v>
      </c>
      <c r="BV50" s="80" t="e">
        <f>移動年計!M51</f>
        <v>#VALUE!</v>
      </c>
      <c r="BW50" s="104">
        <f t="shared" si="7"/>
        <v>46388</v>
      </c>
      <c r="BX50" t="e">
        <f>移動年計!N51</f>
        <v>#VALUE!</v>
      </c>
      <c r="BY50" s="104">
        <f t="shared" si="7"/>
        <v>46388</v>
      </c>
      <c r="BZ50" s="79" t="e">
        <f>移動年計!O51</f>
        <v>#VALUE!</v>
      </c>
      <c r="CA50" s="104">
        <f t="shared" si="7"/>
        <v>46388</v>
      </c>
      <c r="CB50" s="85" t="e">
        <f>移動年計!P51</f>
        <v>#VALUE!</v>
      </c>
      <c r="CC50" s="104">
        <f t="shared" si="7"/>
        <v>46388</v>
      </c>
      <c r="CD50" s="98" t="e">
        <f>移動年計!Q51</f>
        <v>#VALUE!</v>
      </c>
      <c r="CE50" s="104">
        <f t="shared" si="4"/>
        <v>46388</v>
      </c>
      <c r="CF50" s="98" t="e">
        <f>入力シート!AB51</f>
        <v>#DIV/0!</v>
      </c>
      <c r="CG50" s="104">
        <f t="shared" si="5"/>
        <v>46388</v>
      </c>
      <c r="CH50" s="98" t="e">
        <f>入力シート!AC51</f>
        <v>#DIV/0!</v>
      </c>
    </row>
    <row r="51" spans="1:86" x14ac:dyDescent="0.25">
      <c r="AU51" t="s">
        <v>34</v>
      </c>
      <c r="AV51" s="29">
        <f>入力シート!D9</f>
        <v>0</v>
      </c>
      <c r="AW51" s="29">
        <f>入力シート!D21</f>
        <v>0</v>
      </c>
      <c r="AX51" s="29">
        <f>入力シート!D33</f>
        <v>0</v>
      </c>
      <c r="AY51" s="29">
        <f>入力シート!D45</f>
        <v>0</v>
      </c>
      <c r="AZ51" s="29">
        <f>入力シート!D57</f>
        <v>0</v>
      </c>
      <c r="BB51" s="102">
        <f>入力シート!A52</f>
        <v>46419</v>
      </c>
      <c r="BC51" t="e">
        <f>IF(移動年計!B52="",NA(),移動年計!B52)</f>
        <v>#N/A</v>
      </c>
      <c r="BD51" s="102">
        <f t="shared" si="0"/>
        <v>46419</v>
      </c>
      <c r="BE51" t="e">
        <f>IF(移動年計!C52="",NA(),移動年計!C52)</f>
        <v>#N/A</v>
      </c>
      <c r="BF51" s="102">
        <f t="shared" si="0"/>
        <v>46419</v>
      </c>
      <c r="BG51" t="str">
        <f>移動年計!D52</f>
        <v/>
      </c>
      <c r="BH51" s="102">
        <f t="shared" si="0"/>
        <v>46419</v>
      </c>
      <c r="BI51" t="str">
        <f>移動年計!E52</f>
        <v/>
      </c>
      <c r="BJ51" s="102">
        <f t="shared" si="0"/>
        <v>46419</v>
      </c>
      <c r="BK51" t="str">
        <f>移動年計!F52</f>
        <v/>
      </c>
      <c r="BL51" t="e">
        <f>移動年計!H52</f>
        <v>#VALUE!</v>
      </c>
      <c r="BM51" s="102">
        <f t="shared" si="1"/>
        <v>46419</v>
      </c>
      <c r="BN51">
        <f>移動年計!I52</f>
        <v>0</v>
      </c>
      <c r="BO51" s="102">
        <f t="shared" si="2"/>
        <v>46419</v>
      </c>
      <c r="BP51" s="79" t="e">
        <f>移動年計!J52</f>
        <v>#VALUE!</v>
      </c>
      <c r="BQ51" s="102">
        <f t="shared" si="2"/>
        <v>46419</v>
      </c>
      <c r="BR51" s="81" t="e">
        <f>移動年計!K52</f>
        <v>#VALUE!</v>
      </c>
      <c r="BS51" s="102">
        <f t="shared" si="2"/>
        <v>46419</v>
      </c>
      <c r="BT51" t="e">
        <f>移動年計!L52</f>
        <v>#VALUE!</v>
      </c>
      <c r="BU51" s="102">
        <f t="shared" si="2"/>
        <v>46419</v>
      </c>
      <c r="BV51" s="80" t="e">
        <f>移動年計!M52</f>
        <v>#VALUE!</v>
      </c>
      <c r="BW51" s="102">
        <f t="shared" si="7"/>
        <v>46419</v>
      </c>
      <c r="BX51" t="e">
        <f>移動年計!N52</f>
        <v>#VALUE!</v>
      </c>
      <c r="BY51" s="102">
        <f t="shared" si="7"/>
        <v>46419</v>
      </c>
      <c r="BZ51" s="79" t="e">
        <f>移動年計!O52</f>
        <v>#VALUE!</v>
      </c>
      <c r="CA51" s="102">
        <f t="shared" si="7"/>
        <v>46419</v>
      </c>
      <c r="CB51" s="85" t="e">
        <f>移動年計!P52</f>
        <v>#VALUE!</v>
      </c>
      <c r="CC51" s="102">
        <f t="shared" si="7"/>
        <v>46419</v>
      </c>
      <c r="CD51" s="98" t="e">
        <f>移動年計!Q52</f>
        <v>#VALUE!</v>
      </c>
      <c r="CE51" s="102">
        <f t="shared" si="4"/>
        <v>46419</v>
      </c>
      <c r="CF51" s="98" t="e">
        <f>入力シート!AB52</f>
        <v>#DIV/0!</v>
      </c>
      <c r="CG51" s="102">
        <f t="shared" si="5"/>
        <v>46419</v>
      </c>
      <c r="CH51" s="98" t="e">
        <f>入力シート!AC52</f>
        <v>#DIV/0!</v>
      </c>
    </row>
    <row r="52" spans="1:86" x14ac:dyDescent="0.25">
      <c r="AU52" t="s">
        <v>35</v>
      </c>
      <c r="AV52" s="29">
        <f>入力シート!D10</f>
        <v>0</v>
      </c>
      <c r="AW52" s="29">
        <f>入力シート!D22</f>
        <v>0</v>
      </c>
      <c r="AX52" s="29">
        <f>入力シート!D34</f>
        <v>0</v>
      </c>
      <c r="AY52" s="29">
        <f>入力シート!D46</f>
        <v>0</v>
      </c>
      <c r="AZ52" s="29">
        <f>入力シート!D58</f>
        <v>0</v>
      </c>
      <c r="BB52" s="101">
        <f>入力シート!A53</f>
        <v>46447</v>
      </c>
      <c r="BC52" t="e">
        <f>IF(移動年計!B53="",NA(),移動年計!B53)</f>
        <v>#N/A</v>
      </c>
      <c r="BD52" s="101">
        <f t="shared" si="0"/>
        <v>46447</v>
      </c>
      <c r="BE52" t="e">
        <f>IF(移動年計!C53="",NA(),移動年計!C53)</f>
        <v>#N/A</v>
      </c>
      <c r="BF52" s="101">
        <f t="shared" si="0"/>
        <v>46447</v>
      </c>
      <c r="BG52" t="str">
        <f>移動年計!D53</f>
        <v/>
      </c>
      <c r="BH52" s="101">
        <f t="shared" si="0"/>
        <v>46447</v>
      </c>
      <c r="BI52" t="str">
        <f>移動年計!E53</f>
        <v/>
      </c>
      <c r="BJ52" s="101">
        <f t="shared" si="0"/>
        <v>46447</v>
      </c>
      <c r="BK52" t="str">
        <f>移動年計!F53</f>
        <v/>
      </c>
      <c r="BL52" t="e">
        <f>移動年計!H53</f>
        <v>#VALUE!</v>
      </c>
      <c r="BM52" s="101">
        <f t="shared" si="1"/>
        <v>46447</v>
      </c>
      <c r="BN52">
        <f>移動年計!I53</f>
        <v>0</v>
      </c>
      <c r="BO52" s="101">
        <f t="shared" si="2"/>
        <v>46447</v>
      </c>
      <c r="BP52" s="79" t="e">
        <f>移動年計!J53</f>
        <v>#VALUE!</v>
      </c>
      <c r="BQ52" s="101">
        <f t="shared" si="2"/>
        <v>46447</v>
      </c>
      <c r="BR52" s="81" t="e">
        <f>移動年計!K53</f>
        <v>#VALUE!</v>
      </c>
      <c r="BS52" s="101">
        <f t="shared" si="2"/>
        <v>46447</v>
      </c>
      <c r="BT52" t="e">
        <f>移動年計!L53</f>
        <v>#VALUE!</v>
      </c>
      <c r="BU52" s="101">
        <f t="shared" si="2"/>
        <v>46447</v>
      </c>
      <c r="BV52" s="80" t="e">
        <f>移動年計!M53</f>
        <v>#VALUE!</v>
      </c>
      <c r="BW52" s="101">
        <f t="shared" si="7"/>
        <v>46447</v>
      </c>
      <c r="BX52" t="e">
        <f>移動年計!N53</f>
        <v>#VALUE!</v>
      </c>
      <c r="BY52" s="101">
        <f t="shared" si="7"/>
        <v>46447</v>
      </c>
      <c r="BZ52" s="79" t="e">
        <f>移動年計!O53</f>
        <v>#VALUE!</v>
      </c>
      <c r="CA52" s="101">
        <f t="shared" si="7"/>
        <v>46447</v>
      </c>
      <c r="CB52" s="85" t="e">
        <f>移動年計!P53</f>
        <v>#VALUE!</v>
      </c>
      <c r="CC52" s="101">
        <f t="shared" si="7"/>
        <v>46447</v>
      </c>
      <c r="CD52" s="98" t="e">
        <f>移動年計!Q53</f>
        <v>#VALUE!</v>
      </c>
      <c r="CE52" s="101">
        <f t="shared" si="4"/>
        <v>46447</v>
      </c>
      <c r="CF52" s="98" t="e">
        <f>入力シート!AB53</f>
        <v>#DIV/0!</v>
      </c>
      <c r="CG52" s="101">
        <f t="shared" si="5"/>
        <v>46447</v>
      </c>
      <c r="CH52" s="98" t="e">
        <f>入力シート!AC53</f>
        <v>#DIV/0!</v>
      </c>
    </row>
    <row r="53" spans="1:86" x14ac:dyDescent="0.25">
      <c r="AU53" t="s">
        <v>36</v>
      </c>
      <c r="AV53" s="29">
        <f>入力シート!D11</f>
        <v>0</v>
      </c>
      <c r="AW53" s="29">
        <f>入力シート!D23</f>
        <v>0</v>
      </c>
      <c r="AX53" s="29">
        <f>入力シート!D35</f>
        <v>0</v>
      </c>
      <c r="AY53" s="29">
        <f>入力シート!D47</f>
        <v>0</v>
      </c>
      <c r="AZ53" s="29">
        <f>入力シート!D59</f>
        <v>0</v>
      </c>
      <c r="BB53" s="102">
        <f>入力シート!A54</f>
        <v>46478</v>
      </c>
      <c r="BC53" t="e">
        <f>IF(移動年計!B54="",NA(),移動年計!B54)</f>
        <v>#N/A</v>
      </c>
      <c r="BD53" s="102">
        <f t="shared" si="0"/>
        <v>46478</v>
      </c>
      <c r="BE53" t="e">
        <f>IF(移動年計!C54="",NA(),移動年計!C54)</f>
        <v>#N/A</v>
      </c>
      <c r="BF53" s="102">
        <f t="shared" si="0"/>
        <v>46478</v>
      </c>
      <c r="BG53" t="str">
        <f>移動年計!D54</f>
        <v/>
      </c>
      <c r="BH53" s="102">
        <f t="shared" si="0"/>
        <v>46478</v>
      </c>
      <c r="BI53" t="str">
        <f>移動年計!E54</f>
        <v/>
      </c>
      <c r="BJ53" s="102">
        <f t="shared" si="0"/>
        <v>46478</v>
      </c>
      <c r="BK53" t="str">
        <f>移動年計!F54</f>
        <v/>
      </c>
      <c r="BL53" t="e">
        <f>移動年計!H54</f>
        <v>#VALUE!</v>
      </c>
      <c r="BM53" s="102">
        <f t="shared" si="1"/>
        <v>46478</v>
      </c>
      <c r="BN53">
        <f>移動年計!I54</f>
        <v>0</v>
      </c>
      <c r="BO53" s="102">
        <f t="shared" si="2"/>
        <v>46478</v>
      </c>
      <c r="BP53" s="79" t="e">
        <f>移動年計!J54</f>
        <v>#VALUE!</v>
      </c>
      <c r="BQ53" s="102">
        <f t="shared" si="2"/>
        <v>46478</v>
      </c>
      <c r="BR53" s="81" t="e">
        <f>移動年計!K54</f>
        <v>#VALUE!</v>
      </c>
      <c r="BS53" s="102">
        <f t="shared" si="2"/>
        <v>46478</v>
      </c>
      <c r="BT53" t="e">
        <f>移動年計!L54</f>
        <v>#VALUE!</v>
      </c>
      <c r="BU53" s="102">
        <f t="shared" si="2"/>
        <v>46478</v>
      </c>
      <c r="BV53" s="80" t="e">
        <f>移動年計!M54</f>
        <v>#VALUE!</v>
      </c>
      <c r="BW53" s="102">
        <f t="shared" si="7"/>
        <v>46478</v>
      </c>
      <c r="BX53" t="e">
        <f>移動年計!N54</f>
        <v>#VALUE!</v>
      </c>
      <c r="BY53" s="102">
        <f t="shared" si="7"/>
        <v>46478</v>
      </c>
      <c r="BZ53" s="79" t="e">
        <f>移動年計!O54</f>
        <v>#VALUE!</v>
      </c>
      <c r="CA53" s="102">
        <f t="shared" si="7"/>
        <v>46478</v>
      </c>
      <c r="CB53" s="85" t="e">
        <f>移動年計!P54</f>
        <v>#VALUE!</v>
      </c>
      <c r="CC53" s="102">
        <f t="shared" si="7"/>
        <v>46478</v>
      </c>
      <c r="CD53" s="98" t="e">
        <f>移動年計!Q54</f>
        <v>#VALUE!</v>
      </c>
      <c r="CE53" s="102">
        <f t="shared" si="4"/>
        <v>46478</v>
      </c>
      <c r="CF53" s="98" t="e">
        <f>入力シート!AB54</f>
        <v>#DIV/0!</v>
      </c>
      <c r="CG53" s="102">
        <f t="shared" si="5"/>
        <v>46478</v>
      </c>
      <c r="CH53" s="98" t="e">
        <f>入力シート!AC54</f>
        <v>#DIV/0!</v>
      </c>
    </row>
    <row r="54" spans="1:86" x14ac:dyDescent="0.25">
      <c r="AU54" t="s">
        <v>37</v>
      </c>
      <c r="AV54" s="29">
        <f>入力シート!D12</f>
        <v>0</v>
      </c>
      <c r="AW54" s="29">
        <f>入力シート!D24</f>
        <v>0</v>
      </c>
      <c r="AX54" s="29">
        <f>入力シート!D36</f>
        <v>0</v>
      </c>
      <c r="AY54" s="29">
        <f>入力シート!D48</f>
        <v>0</v>
      </c>
      <c r="AZ54" s="29">
        <f>入力シート!D60</f>
        <v>0</v>
      </c>
      <c r="BB54" s="101">
        <f>入力シート!A55</f>
        <v>46508</v>
      </c>
      <c r="BC54" t="e">
        <f>IF(移動年計!B55="",NA(),移動年計!B55)</f>
        <v>#N/A</v>
      </c>
      <c r="BD54" s="101">
        <f t="shared" si="0"/>
        <v>46508</v>
      </c>
      <c r="BE54" t="e">
        <f>IF(移動年計!C55="",NA(),移動年計!C55)</f>
        <v>#N/A</v>
      </c>
      <c r="BF54" s="101">
        <f t="shared" si="0"/>
        <v>46508</v>
      </c>
      <c r="BG54" t="str">
        <f>移動年計!D55</f>
        <v/>
      </c>
      <c r="BH54" s="101">
        <f t="shared" si="0"/>
        <v>46508</v>
      </c>
      <c r="BI54" t="str">
        <f>移動年計!E55</f>
        <v/>
      </c>
      <c r="BJ54" s="101">
        <f t="shared" si="0"/>
        <v>46508</v>
      </c>
      <c r="BK54" t="str">
        <f>移動年計!F55</f>
        <v/>
      </c>
      <c r="BL54" t="e">
        <f>移動年計!H55</f>
        <v>#VALUE!</v>
      </c>
      <c r="BM54" s="101">
        <f t="shared" si="1"/>
        <v>46508</v>
      </c>
      <c r="BN54">
        <f>移動年計!I55</f>
        <v>0</v>
      </c>
      <c r="BO54" s="101">
        <f t="shared" si="2"/>
        <v>46508</v>
      </c>
      <c r="BP54" s="79" t="e">
        <f>移動年計!J55</f>
        <v>#VALUE!</v>
      </c>
      <c r="BQ54" s="101">
        <f t="shared" si="2"/>
        <v>46508</v>
      </c>
      <c r="BR54" s="81" t="e">
        <f>移動年計!K55</f>
        <v>#VALUE!</v>
      </c>
      <c r="BS54" s="101">
        <f t="shared" si="2"/>
        <v>46508</v>
      </c>
      <c r="BT54" t="e">
        <f>移動年計!L55</f>
        <v>#VALUE!</v>
      </c>
      <c r="BU54" s="101">
        <f t="shared" si="2"/>
        <v>46508</v>
      </c>
      <c r="BV54" s="80" t="e">
        <f>移動年計!M55</f>
        <v>#VALUE!</v>
      </c>
      <c r="BW54" s="101">
        <f t="shared" si="7"/>
        <v>46508</v>
      </c>
      <c r="BX54" t="e">
        <f>移動年計!N55</f>
        <v>#VALUE!</v>
      </c>
      <c r="BY54" s="101">
        <f t="shared" si="7"/>
        <v>46508</v>
      </c>
      <c r="BZ54" s="79" t="e">
        <f>移動年計!O55</f>
        <v>#VALUE!</v>
      </c>
      <c r="CA54" s="101">
        <f t="shared" si="7"/>
        <v>46508</v>
      </c>
      <c r="CB54" s="85" t="e">
        <f>移動年計!P55</f>
        <v>#VALUE!</v>
      </c>
      <c r="CC54" s="101">
        <f t="shared" si="7"/>
        <v>46508</v>
      </c>
      <c r="CD54" s="98" t="e">
        <f>移動年計!Q55</f>
        <v>#VALUE!</v>
      </c>
      <c r="CE54" s="101">
        <f t="shared" si="4"/>
        <v>46508</v>
      </c>
      <c r="CF54" s="98" t="e">
        <f>入力シート!AB55</f>
        <v>#DIV/0!</v>
      </c>
      <c r="CG54" s="101">
        <f t="shared" si="5"/>
        <v>46508</v>
      </c>
      <c r="CH54" s="98" t="e">
        <f>入力シート!AC55</f>
        <v>#DIV/0!</v>
      </c>
    </row>
    <row r="55" spans="1:86" x14ac:dyDescent="0.25">
      <c r="AU55" t="s">
        <v>38</v>
      </c>
      <c r="AV55" s="29">
        <f>入力シート!D13</f>
        <v>0</v>
      </c>
      <c r="AW55" s="29">
        <f>入力シート!D25</f>
        <v>0</v>
      </c>
      <c r="AX55" s="29">
        <f>入力シート!D37</f>
        <v>0</v>
      </c>
      <c r="AY55" s="29">
        <f>入力シート!D49</f>
        <v>0</v>
      </c>
      <c r="AZ55" s="29">
        <f>入力シート!D61</f>
        <v>0</v>
      </c>
      <c r="BB55" s="102">
        <f>入力シート!A56</f>
        <v>46539</v>
      </c>
      <c r="BC55" t="e">
        <f>IF(移動年計!B56="",NA(),移動年計!B56)</f>
        <v>#N/A</v>
      </c>
      <c r="BD55" s="102">
        <f t="shared" si="0"/>
        <v>46539</v>
      </c>
      <c r="BE55" t="e">
        <f>IF(移動年計!C56="",NA(),移動年計!C56)</f>
        <v>#N/A</v>
      </c>
      <c r="BF55" s="102">
        <f t="shared" si="0"/>
        <v>46539</v>
      </c>
      <c r="BG55" t="str">
        <f>移動年計!D56</f>
        <v/>
      </c>
      <c r="BH55" s="102">
        <f t="shared" si="0"/>
        <v>46539</v>
      </c>
      <c r="BI55" t="str">
        <f>移動年計!E56</f>
        <v/>
      </c>
      <c r="BJ55" s="102">
        <f t="shared" si="0"/>
        <v>46539</v>
      </c>
      <c r="BK55" t="str">
        <f>移動年計!F56</f>
        <v/>
      </c>
      <c r="BL55" t="e">
        <f>移動年計!H56</f>
        <v>#VALUE!</v>
      </c>
      <c r="BM55" s="102">
        <f t="shared" si="1"/>
        <v>46539</v>
      </c>
      <c r="BN55">
        <f>移動年計!I56</f>
        <v>0</v>
      </c>
      <c r="BO55" s="102">
        <f t="shared" si="2"/>
        <v>46539</v>
      </c>
      <c r="BP55" s="79" t="e">
        <f>移動年計!J56</f>
        <v>#VALUE!</v>
      </c>
      <c r="BQ55" s="102">
        <f t="shared" si="2"/>
        <v>46539</v>
      </c>
      <c r="BR55" s="81" t="e">
        <f>移動年計!K56</f>
        <v>#VALUE!</v>
      </c>
      <c r="BS55" s="102">
        <f t="shared" si="2"/>
        <v>46539</v>
      </c>
      <c r="BT55" t="e">
        <f>移動年計!L56</f>
        <v>#VALUE!</v>
      </c>
      <c r="BU55" s="102">
        <f t="shared" si="2"/>
        <v>46539</v>
      </c>
      <c r="BV55" s="80" t="e">
        <f>移動年計!M56</f>
        <v>#VALUE!</v>
      </c>
      <c r="BW55" s="102">
        <f t="shared" si="7"/>
        <v>46539</v>
      </c>
      <c r="BX55" t="e">
        <f>移動年計!N56</f>
        <v>#VALUE!</v>
      </c>
      <c r="BY55" s="102">
        <f t="shared" si="7"/>
        <v>46539</v>
      </c>
      <c r="BZ55" s="79" t="e">
        <f>移動年計!O56</f>
        <v>#VALUE!</v>
      </c>
      <c r="CA55" s="102">
        <f t="shared" si="7"/>
        <v>46539</v>
      </c>
      <c r="CB55" s="85" t="e">
        <f>移動年計!P56</f>
        <v>#VALUE!</v>
      </c>
      <c r="CC55" s="102">
        <f t="shared" si="7"/>
        <v>46539</v>
      </c>
      <c r="CD55" s="98" t="e">
        <f>移動年計!Q56</f>
        <v>#VALUE!</v>
      </c>
      <c r="CE55" s="102">
        <f t="shared" si="4"/>
        <v>46539</v>
      </c>
      <c r="CF55" s="98" t="e">
        <f>入力シート!AB56</f>
        <v>#DIV/0!</v>
      </c>
      <c r="CG55" s="102">
        <f t="shared" si="5"/>
        <v>46539</v>
      </c>
      <c r="CH55" s="98" t="e">
        <f>入力シート!AC56</f>
        <v>#DIV/0!</v>
      </c>
    </row>
    <row r="56" spans="1:86" x14ac:dyDescent="0.25">
      <c r="AU56" t="s">
        <v>39</v>
      </c>
      <c r="AV56" s="29">
        <f>入力シート!D14</f>
        <v>0</v>
      </c>
      <c r="AW56" s="29">
        <f>入力シート!D26</f>
        <v>0</v>
      </c>
      <c r="AX56" s="29">
        <f>入力シート!D38</f>
        <v>0</v>
      </c>
      <c r="AY56" s="29">
        <f>入力シート!D50</f>
        <v>0</v>
      </c>
      <c r="AZ56" s="29">
        <f>入力シート!D62</f>
        <v>0</v>
      </c>
      <c r="BB56" s="101">
        <f>入力シート!A57</f>
        <v>46569</v>
      </c>
      <c r="BC56" t="e">
        <f>IF(移動年計!B57="",NA(),移動年計!B57)</f>
        <v>#N/A</v>
      </c>
      <c r="BD56" s="101">
        <f t="shared" si="0"/>
        <v>46569</v>
      </c>
      <c r="BE56" t="e">
        <f>IF(移動年計!C57="",NA(),移動年計!C57)</f>
        <v>#N/A</v>
      </c>
      <c r="BF56" s="101">
        <f t="shared" si="0"/>
        <v>46569</v>
      </c>
      <c r="BG56" t="str">
        <f>移動年計!D57</f>
        <v/>
      </c>
      <c r="BH56" s="101">
        <f t="shared" si="0"/>
        <v>46569</v>
      </c>
      <c r="BI56" t="str">
        <f>移動年計!E57</f>
        <v/>
      </c>
      <c r="BJ56" s="101">
        <f t="shared" si="0"/>
        <v>46569</v>
      </c>
      <c r="BK56" t="str">
        <f>移動年計!F57</f>
        <v/>
      </c>
      <c r="BL56" t="e">
        <f>移動年計!H57</f>
        <v>#VALUE!</v>
      </c>
      <c r="BM56" s="101">
        <f t="shared" si="1"/>
        <v>46569</v>
      </c>
      <c r="BN56">
        <f>移動年計!I57</f>
        <v>0</v>
      </c>
      <c r="BO56" s="101">
        <f t="shared" si="2"/>
        <v>46569</v>
      </c>
      <c r="BP56" s="79" t="e">
        <f>移動年計!J57</f>
        <v>#VALUE!</v>
      </c>
      <c r="BQ56" s="101">
        <f t="shared" si="2"/>
        <v>46569</v>
      </c>
      <c r="BR56" s="81" t="e">
        <f>移動年計!K57</f>
        <v>#VALUE!</v>
      </c>
      <c r="BS56" s="101">
        <f t="shared" si="2"/>
        <v>46569</v>
      </c>
      <c r="BT56" t="e">
        <f>移動年計!L57</f>
        <v>#VALUE!</v>
      </c>
      <c r="BU56" s="101">
        <f t="shared" si="2"/>
        <v>46569</v>
      </c>
      <c r="BV56" s="80" t="e">
        <f>移動年計!M57</f>
        <v>#VALUE!</v>
      </c>
      <c r="BW56" s="101">
        <f t="shared" si="7"/>
        <v>46569</v>
      </c>
      <c r="BX56" t="e">
        <f>移動年計!N57</f>
        <v>#VALUE!</v>
      </c>
      <c r="BY56" s="101">
        <f t="shared" si="7"/>
        <v>46569</v>
      </c>
      <c r="BZ56" s="79" t="e">
        <f>移動年計!O57</f>
        <v>#VALUE!</v>
      </c>
      <c r="CA56" s="101">
        <f t="shared" si="7"/>
        <v>46569</v>
      </c>
      <c r="CB56" s="85" t="e">
        <f>移動年計!P57</f>
        <v>#VALUE!</v>
      </c>
      <c r="CC56" s="101">
        <f t="shared" si="7"/>
        <v>46569</v>
      </c>
      <c r="CD56" s="98" t="e">
        <f>移動年計!Q57</f>
        <v>#VALUE!</v>
      </c>
      <c r="CE56" s="101">
        <f t="shared" si="4"/>
        <v>46569</v>
      </c>
      <c r="CF56" s="98" t="e">
        <f>入力シート!AB57</f>
        <v>#DIV/0!</v>
      </c>
      <c r="CG56" s="101">
        <f t="shared" si="5"/>
        <v>46569</v>
      </c>
      <c r="CH56" s="98" t="e">
        <f>入力シート!AC57</f>
        <v>#DIV/0!</v>
      </c>
    </row>
    <row r="57" spans="1:86" x14ac:dyDescent="0.25">
      <c r="A57" t="s">
        <v>51</v>
      </c>
      <c r="O57" t="s">
        <v>52</v>
      </c>
      <c r="BB57" s="102">
        <f>入力シート!A58</f>
        <v>46600</v>
      </c>
      <c r="BC57" t="e">
        <f>IF(移動年計!B58="",NA(),移動年計!B58)</f>
        <v>#N/A</v>
      </c>
      <c r="BD57" s="102">
        <f t="shared" si="0"/>
        <v>46600</v>
      </c>
      <c r="BE57" t="e">
        <f>IF(移動年計!C58="",NA(),移動年計!C58)</f>
        <v>#N/A</v>
      </c>
      <c r="BF57" s="102">
        <f t="shared" si="0"/>
        <v>46600</v>
      </c>
      <c r="BG57" t="str">
        <f>移動年計!D58</f>
        <v/>
      </c>
      <c r="BH57" s="102">
        <f t="shared" si="0"/>
        <v>46600</v>
      </c>
      <c r="BI57" t="str">
        <f>移動年計!E58</f>
        <v/>
      </c>
      <c r="BJ57" s="102">
        <f t="shared" si="0"/>
        <v>46600</v>
      </c>
      <c r="BK57" t="str">
        <f>移動年計!F58</f>
        <v/>
      </c>
      <c r="BL57" t="e">
        <f>移動年計!H58</f>
        <v>#VALUE!</v>
      </c>
      <c r="BM57" s="102">
        <f t="shared" si="1"/>
        <v>46600</v>
      </c>
      <c r="BN57">
        <f>移動年計!I58</f>
        <v>0</v>
      </c>
      <c r="BO57" s="102">
        <f t="shared" si="2"/>
        <v>46600</v>
      </c>
      <c r="BP57" s="79" t="e">
        <f>移動年計!J58</f>
        <v>#VALUE!</v>
      </c>
      <c r="BQ57" s="102">
        <f t="shared" si="2"/>
        <v>46600</v>
      </c>
      <c r="BR57" s="81" t="e">
        <f>移動年計!K58</f>
        <v>#VALUE!</v>
      </c>
      <c r="BS57" s="102">
        <f t="shared" si="2"/>
        <v>46600</v>
      </c>
      <c r="BT57" t="e">
        <f>移動年計!L58</f>
        <v>#VALUE!</v>
      </c>
      <c r="BU57" s="102">
        <f t="shared" si="2"/>
        <v>46600</v>
      </c>
      <c r="BV57" s="80" t="e">
        <f>移動年計!M58</f>
        <v>#VALUE!</v>
      </c>
      <c r="BW57" s="102">
        <f t="shared" si="7"/>
        <v>46600</v>
      </c>
      <c r="BX57" t="e">
        <f>移動年計!N58</f>
        <v>#VALUE!</v>
      </c>
      <c r="BY57" s="102">
        <f t="shared" si="7"/>
        <v>46600</v>
      </c>
      <c r="BZ57" s="79" t="e">
        <f>移動年計!O58</f>
        <v>#VALUE!</v>
      </c>
      <c r="CA57" s="102">
        <f t="shared" si="7"/>
        <v>46600</v>
      </c>
      <c r="CB57" s="85" t="e">
        <f>移動年計!P58</f>
        <v>#VALUE!</v>
      </c>
      <c r="CC57" s="102">
        <f t="shared" si="7"/>
        <v>46600</v>
      </c>
      <c r="CD57" s="98" t="e">
        <f>移動年計!Q58</f>
        <v>#VALUE!</v>
      </c>
      <c r="CE57" s="102">
        <f t="shared" si="4"/>
        <v>46600</v>
      </c>
      <c r="CF57" s="98" t="e">
        <f>入力シート!AB58</f>
        <v>#DIV/0!</v>
      </c>
      <c r="CG57" s="102">
        <f t="shared" si="5"/>
        <v>46600</v>
      </c>
      <c r="CH57" s="98" t="e">
        <f>入力シート!AC58</f>
        <v>#DIV/0!</v>
      </c>
    </row>
    <row r="58" spans="1:86" x14ac:dyDescent="0.25">
      <c r="AU58" t="s">
        <v>53</v>
      </c>
      <c r="AV58" t="str">
        <f>AV44</f>
        <v>2023年</v>
      </c>
      <c r="AW58" t="str">
        <f t="shared" ref="AW58:AZ58" si="10">AW44</f>
        <v>2024年</v>
      </c>
      <c r="AX58" t="str">
        <f t="shared" si="10"/>
        <v>2025年</v>
      </c>
      <c r="AY58" t="str">
        <f t="shared" si="10"/>
        <v>2026年</v>
      </c>
      <c r="AZ58" t="str">
        <f t="shared" si="10"/>
        <v>2027年</v>
      </c>
      <c r="BB58" s="101">
        <f>入力シート!A59</f>
        <v>46631</v>
      </c>
      <c r="BC58" t="e">
        <f>IF(移動年計!B59="",NA(),移動年計!B59)</f>
        <v>#N/A</v>
      </c>
      <c r="BD58" s="101">
        <f t="shared" si="0"/>
        <v>46631</v>
      </c>
      <c r="BE58" t="e">
        <f>IF(移動年計!C59="",NA(),移動年計!C59)</f>
        <v>#N/A</v>
      </c>
      <c r="BF58" s="101">
        <f t="shared" si="0"/>
        <v>46631</v>
      </c>
      <c r="BG58" t="str">
        <f>移動年計!D59</f>
        <v/>
      </c>
      <c r="BH58" s="101">
        <f t="shared" si="0"/>
        <v>46631</v>
      </c>
      <c r="BI58" t="str">
        <f>移動年計!E59</f>
        <v/>
      </c>
      <c r="BJ58" s="101">
        <f t="shared" si="0"/>
        <v>46631</v>
      </c>
      <c r="BK58" t="str">
        <f>移動年計!F59</f>
        <v/>
      </c>
      <c r="BL58" t="e">
        <f>移動年計!H59</f>
        <v>#VALUE!</v>
      </c>
      <c r="BM58" s="101">
        <f t="shared" si="1"/>
        <v>46631</v>
      </c>
      <c r="BN58">
        <f>移動年計!I59</f>
        <v>0</v>
      </c>
      <c r="BO58" s="101">
        <f t="shared" si="2"/>
        <v>46631</v>
      </c>
      <c r="BP58" s="79" t="e">
        <f>移動年計!J59</f>
        <v>#VALUE!</v>
      </c>
      <c r="BQ58" s="101">
        <f t="shared" si="2"/>
        <v>46631</v>
      </c>
      <c r="BR58" s="81" t="e">
        <f>移動年計!K59</f>
        <v>#VALUE!</v>
      </c>
      <c r="BS58" s="101">
        <f t="shared" si="2"/>
        <v>46631</v>
      </c>
      <c r="BT58" t="e">
        <f>移動年計!L59</f>
        <v>#VALUE!</v>
      </c>
      <c r="BU58" s="101">
        <f t="shared" si="2"/>
        <v>46631</v>
      </c>
      <c r="BV58" s="80" t="e">
        <f>移動年計!M59</f>
        <v>#VALUE!</v>
      </c>
      <c r="BW58" s="101">
        <f t="shared" si="7"/>
        <v>46631</v>
      </c>
      <c r="BX58" t="e">
        <f>移動年計!N59</f>
        <v>#VALUE!</v>
      </c>
      <c r="BY58" s="101">
        <f t="shared" si="7"/>
        <v>46631</v>
      </c>
      <c r="BZ58" s="79" t="e">
        <f>移動年計!O59</f>
        <v>#VALUE!</v>
      </c>
      <c r="CA58" s="101">
        <f t="shared" si="7"/>
        <v>46631</v>
      </c>
      <c r="CB58" s="85" t="e">
        <f>移動年計!P59</f>
        <v>#VALUE!</v>
      </c>
      <c r="CC58" s="101">
        <f t="shared" si="7"/>
        <v>46631</v>
      </c>
      <c r="CD58" s="98" t="e">
        <f>移動年計!Q59</f>
        <v>#VALUE!</v>
      </c>
      <c r="CE58" s="101">
        <f t="shared" si="4"/>
        <v>46631</v>
      </c>
      <c r="CF58" s="98" t="e">
        <f>入力シート!AB59</f>
        <v>#DIV/0!</v>
      </c>
      <c r="CG58" s="101">
        <f t="shared" si="5"/>
        <v>46631</v>
      </c>
      <c r="CH58" s="98" t="e">
        <f>入力シート!AC59</f>
        <v>#DIV/0!</v>
      </c>
    </row>
    <row r="59" spans="1:86" x14ac:dyDescent="0.25">
      <c r="AU59" t="s">
        <v>28</v>
      </c>
      <c r="AV59" s="29">
        <f>入力シート!F3</f>
        <v>0</v>
      </c>
      <c r="AW59" s="29">
        <f>入力シート!F15</f>
        <v>0</v>
      </c>
      <c r="AX59" s="29">
        <f>入力シート!F27</f>
        <v>0</v>
      </c>
      <c r="AY59" s="29">
        <f>入力シート!F39</f>
        <v>0</v>
      </c>
      <c r="AZ59" s="29">
        <f>入力シート!F51</f>
        <v>0</v>
      </c>
      <c r="BB59" s="102">
        <f>入力シート!A60</f>
        <v>46661</v>
      </c>
      <c r="BC59" t="e">
        <f>IF(移動年計!B60="",NA(),移動年計!B60)</f>
        <v>#N/A</v>
      </c>
      <c r="BD59" s="102">
        <f t="shared" si="0"/>
        <v>46661</v>
      </c>
      <c r="BE59" t="e">
        <f>IF(移動年計!C60="",NA(),移動年計!C60)</f>
        <v>#N/A</v>
      </c>
      <c r="BF59" s="102">
        <f t="shared" si="0"/>
        <v>46661</v>
      </c>
      <c r="BG59" t="str">
        <f>移動年計!D60</f>
        <v/>
      </c>
      <c r="BH59" s="102">
        <f t="shared" si="0"/>
        <v>46661</v>
      </c>
      <c r="BI59" t="str">
        <f>移動年計!E60</f>
        <v/>
      </c>
      <c r="BJ59" s="102">
        <f t="shared" si="0"/>
        <v>46661</v>
      </c>
      <c r="BK59" t="str">
        <f>移動年計!F60</f>
        <v/>
      </c>
      <c r="BL59" t="e">
        <f>移動年計!H60</f>
        <v>#VALUE!</v>
      </c>
      <c r="BM59" s="102">
        <f t="shared" si="1"/>
        <v>46661</v>
      </c>
      <c r="BN59">
        <f>移動年計!I60</f>
        <v>0</v>
      </c>
      <c r="BO59" s="102">
        <f t="shared" si="2"/>
        <v>46661</v>
      </c>
      <c r="BP59" s="79" t="e">
        <f>移動年計!J60</f>
        <v>#VALUE!</v>
      </c>
      <c r="BQ59" s="102">
        <f t="shared" si="2"/>
        <v>46661</v>
      </c>
      <c r="BR59" s="81" t="e">
        <f>移動年計!K60</f>
        <v>#VALUE!</v>
      </c>
      <c r="BS59" s="102">
        <f t="shared" si="2"/>
        <v>46661</v>
      </c>
      <c r="BT59" t="e">
        <f>移動年計!L60</f>
        <v>#VALUE!</v>
      </c>
      <c r="BU59" s="102">
        <f t="shared" si="2"/>
        <v>46661</v>
      </c>
      <c r="BV59" s="80" t="e">
        <f>移動年計!M60</f>
        <v>#VALUE!</v>
      </c>
      <c r="BW59" s="102">
        <f t="shared" si="7"/>
        <v>46661</v>
      </c>
      <c r="BX59" t="e">
        <f>移動年計!N60</f>
        <v>#VALUE!</v>
      </c>
      <c r="BY59" s="102">
        <f t="shared" si="7"/>
        <v>46661</v>
      </c>
      <c r="BZ59" s="79" t="e">
        <f>移動年計!O60</f>
        <v>#VALUE!</v>
      </c>
      <c r="CA59" s="102">
        <f t="shared" si="7"/>
        <v>46661</v>
      </c>
      <c r="CB59" s="85" t="e">
        <f>移動年計!P60</f>
        <v>#VALUE!</v>
      </c>
      <c r="CC59" s="102">
        <f t="shared" si="7"/>
        <v>46661</v>
      </c>
      <c r="CD59" s="98" t="e">
        <f>移動年計!Q60</f>
        <v>#VALUE!</v>
      </c>
      <c r="CE59" s="102">
        <f t="shared" si="4"/>
        <v>46661</v>
      </c>
      <c r="CF59" s="98" t="e">
        <f>入力シート!AB60</f>
        <v>#DIV/0!</v>
      </c>
      <c r="CG59" s="102">
        <f t="shared" si="5"/>
        <v>46661</v>
      </c>
      <c r="CH59" s="98" t="e">
        <f>入力シート!AC60</f>
        <v>#DIV/0!</v>
      </c>
    </row>
    <row r="60" spans="1:86" x14ac:dyDescent="0.25">
      <c r="AU60" t="s">
        <v>29</v>
      </c>
      <c r="AV60" s="29">
        <f>入力シート!F4</f>
        <v>0</v>
      </c>
      <c r="AW60" s="29">
        <f>入力シート!F16</f>
        <v>0</v>
      </c>
      <c r="AX60" s="29">
        <f>入力シート!F28</f>
        <v>0</v>
      </c>
      <c r="AY60" s="29">
        <f>入力シート!F40</f>
        <v>0</v>
      </c>
      <c r="AZ60" s="29">
        <f>入力シート!F52</f>
        <v>0</v>
      </c>
      <c r="BB60" s="101">
        <f>入力シート!A61</f>
        <v>46692</v>
      </c>
      <c r="BC60" t="e">
        <f>IF(移動年計!B61="",NA(),移動年計!B61)</f>
        <v>#N/A</v>
      </c>
      <c r="BD60" s="101">
        <f t="shared" si="0"/>
        <v>46692</v>
      </c>
      <c r="BE60" t="e">
        <f>IF(移動年計!C61="",NA(),移動年計!C61)</f>
        <v>#N/A</v>
      </c>
      <c r="BF60" s="101">
        <f t="shared" si="0"/>
        <v>46692</v>
      </c>
      <c r="BG60" t="str">
        <f>移動年計!D61</f>
        <v/>
      </c>
      <c r="BH60" s="101">
        <f t="shared" si="0"/>
        <v>46692</v>
      </c>
      <c r="BI60" t="str">
        <f>移動年計!E61</f>
        <v/>
      </c>
      <c r="BJ60" s="101">
        <f t="shared" si="0"/>
        <v>46692</v>
      </c>
      <c r="BK60" t="str">
        <f>移動年計!F61</f>
        <v/>
      </c>
      <c r="BL60" t="e">
        <f>移動年計!H61</f>
        <v>#VALUE!</v>
      </c>
      <c r="BM60" s="101">
        <f t="shared" si="1"/>
        <v>46692</v>
      </c>
      <c r="BN60">
        <f>移動年計!I61</f>
        <v>0</v>
      </c>
      <c r="BO60" s="101">
        <f t="shared" si="2"/>
        <v>46692</v>
      </c>
      <c r="BP60" s="79" t="e">
        <f>移動年計!J61</f>
        <v>#VALUE!</v>
      </c>
      <c r="BQ60" s="101">
        <f t="shared" si="2"/>
        <v>46692</v>
      </c>
      <c r="BR60" s="81" t="e">
        <f>移動年計!K61</f>
        <v>#VALUE!</v>
      </c>
      <c r="BS60" s="101">
        <f t="shared" si="2"/>
        <v>46692</v>
      </c>
      <c r="BT60" t="e">
        <f>移動年計!L61</f>
        <v>#VALUE!</v>
      </c>
      <c r="BU60" s="101">
        <f t="shared" si="2"/>
        <v>46692</v>
      </c>
      <c r="BV60" s="80" t="e">
        <f>移動年計!M61</f>
        <v>#VALUE!</v>
      </c>
      <c r="BW60" s="101">
        <f t="shared" si="7"/>
        <v>46692</v>
      </c>
      <c r="BX60" t="e">
        <f>移動年計!N61</f>
        <v>#VALUE!</v>
      </c>
      <c r="BY60" s="101">
        <f t="shared" si="7"/>
        <v>46692</v>
      </c>
      <c r="BZ60" s="79" t="e">
        <f>移動年計!O61</f>
        <v>#VALUE!</v>
      </c>
      <c r="CA60" s="101">
        <f t="shared" si="7"/>
        <v>46692</v>
      </c>
      <c r="CB60" s="85" t="e">
        <f>移動年計!P61</f>
        <v>#VALUE!</v>
      </c>
      <c r="CC60" s="101">
        <f t="shared" si="7"/>
        <v>46692</v>
      </c>
      <c r="CD60" s="98" t="e">
        <f>移動年計!Q61</f>
        <v>#VALUE!</v>
      </c>
      <c r="CE60" s="101">
        <f t="shared" si="4"/>
        <v>46692</v>
      </c>
      <c r="CF60" s="98" t="e">
        <f>入力シート!AB61</f>
        <v>#DIV/0!</v>
      </c>
      <c r="CG60" s="101">
        <f t="shared" si="5"/>
        <v>46692</v>
      </c>
      <c r="CH60" s="98" t="e">
        <f>入力シート!AC61</f>
        <v>#DIV/0!</v>
      </c>
    </row>
    <row r="61" spans="1:86" ht="13.15" thickBot="1" x14ac:dyDescent="0.3">
      <c r="AU61" t="s">
        <v>30</v>
      </c>
      <c r="AV61" s="29">
        <f>入力シート!F5</f>
        <v>0</v>
      </c>
      <c r="AW61" s="29">
        <f>入力シート!F17</f>
        <v>0</v>
      </c>
      <c r="AX61" s="29">
        <f>入力シート!F29</f>
        <v>0</v>
      </c>
      <c r="AY61" s="29">
        <f>入力シート!F41</f>
        <v>0</v>
      </c>
      <c r="AZ61" s="29">
        <f>入力シート!F53</f>
        <v>0</v>
      </c>
      <c r="BB61" s="103">
        <f>入力シート!A62</f>
        <v>46722</v>
      </c>
      <c r="BC61" t="e">
        <f>IF(移動年計!B62="",NA(),移動年計!B62)</f>
        <v>#N/A</v>
      </c>
      <c r="BD61" s="103">
        <f t="shared" si="0"/>
        <v>46722</v>
      </c>
      <c r="BE61" t="e">
        <f>IF(移動年計!C62="",NA(),移動年計!C62)</f>
        <v>#N/A</v>
      </c>
      <c r="BF61" s="103">
        <f t="shared" si="0"/>
        <v>46722</v>
      </c>
      <c r="BG61" t="str">
        <f>移動年計!D62</f>
        <v/>
      </c>
      <c r="BH61" s="103">
        <f t="shared" si="0"/>
        <v>46722</v>
      </c>
      <c r="BI61" t="str">
        <f>移動年計!E62</f>
        <v/>
      </c>
      <c r="BJ61" s="103">
        <f t="shared" si="0"/>
        <v>46722</v>
      </c>
      <c r="BK61" t="str">
        <f>移動年計!F62</f>
        <v/>
      </c>
      <c r="BL61" t="e">
        <f>移動年計!H62</f>
        <v>#VALUE!</v>
      </c>
      <c r="BM61" s="103">
        <f t="shared" si="1"/>
        <v>46722</v>
      </c>
      <c r="BN61">
        <f>移動年計!I62</f>
        <v>0</v>
      </c>
      <c r="BO61" s="103">
        <f t="shared" si="2"/>
        <v>46722</v>
      </c>
      <c r="BP61" s="79" t="e">
        <f>移動年計!J62</f>
        <v>#VALUE!</v>
      </c>
      <c r="BQ61" s="103">
        <f t="shared" si="2"/>
        <v>46722</v>
      </c>
      <c r="BR61" s="81" t="e">
        <f>移動年計!K62</f>
        <v>#VALUE!</v>
      </c>
      <c r="BS61" s="103">
        <f t="shared" si="2"/>
        <v>46722</v>
      </c>
      <c r="BT61" t="e">
        <f>移動年計!L62</f>
        <v>#VALUE!</v>
      </c>
      <c r="BU61" s="103">
        <f t="shared" si="2"/>
        <v>46722</v>
      </c>
      <c r="BV61" s="80" t="e">
        <f>移動年計!M62</f>
        <v>#VALUE!</v>
      </c>
      <c r="BW61" s="103">
        <f t="shared" si="7"/>
        <v>46722</v>
      </c>
      <c r="BX61" t="e">
        <f>移動年計!N62</f>
        <v>#VALUE!</v>
      </c>
      <c r="BY61" s="103">
        <f t="shared" si="7"/>
        <v>46722</v>
      </c>
      <c r="BZ61" s="79" t="e">
        <f>移動年計!O62</f>
        <v>#VALUE!</v>
      </c>
      <c r="CA61" s="103">
        <f t="shared" si="7"/>
        <v>46722</v>
      </c>
      <c r="CB61" s="85" t="e">
        <f>移動年計!P62</f>
        <v>#VALUE!</v>
      </c>
      <c r="CC61" s="103">
        <f t="shared" si="7"/>
        <v>46722</v>
      </c>
      <c r="CD61" s="98" t="e">
        <f>移動年計!Q62</f>
        <v>#VALUE!</v>
      </c>
      <c r="CE61" s="103">
        <f t="shared" si="4"/>
        <v>46722</v>
      </c>
      <c r="CF61" s="98" t="e">
        <f>入力シート!AB62</f>
        <v>#DIV/0!</v>
      </c>
      <c r="CG61" s="103">
        <f t="shared" si="5"/>
        <v>46722</v>
      </c>
      <c r="CH61" s="98" t="e">
        <f>入力シート!AC62</f>
        <v>#DIV/0!</v>
      </c>
    </row>
    <row r="62" spans="1:86" x14ac:dyDescent="0.25">
      <c r="AU62" t="s">
        <v>31</v>
      </c>
      <c r="AV62" s="29">
        <f>入力シート!F6</f>
        <v>0</v>
      </c>
      <c r="AW62" s="29">
        <f>入力シート!F18</f>
        <v>0</v>
      </c>
      <c r="AX62" s="29">
        <f>入力シート!F30</f>
        <v>0</v>
      </c>
      <c r="AY62" s="29">
        <f>入力シート!F42</f>
        <v>0</v>
      </c>
      <c r="AZ62" s="29">
        <f>入力シート!F54</f>
        <v>0</v>
      </c>
    </row>
    <row r="63" spans="1:86" x14ac:dyDescent="0.25">
      <c r="AU63" t="s">
        <v>32</v>
      </c>
      <c r="AV63" s="29">
        <f>入力シート!F7</f>
        <v>0</v>
      </c>
      <c r="AW63" s="29">
        <f>入力シート!F19</f>
        <v>0</v>
      </c>
      <c r="AX63" s="29">
        <f>入力シート!F31</f>
        <v>0</v>
      </c>
      <c r="AY63" s="29">
        <f>入力シート!F43</f>
        <v>0</v>
      </c>
      <c r="AZ63" s="29">
        <f>入力シート!F55</f>
        <v>0</v>
      </c>
    </row>
    <row r="64" spans="1:86" x14ac:dyDescent="0.25">
      <c r="AU64" t="s">
        <v>33</v>
      </c>
      <c r="AV64" s="29">
        <f>入力シート!F8</f>
        <v>0</v>
      </c>
      <c r="AW64" s="29">
        <f>入力シート!F20</f>
        <v>0</v>
      </c>
      <c r="AX64" s="29">
        <f>入力シート!F32</f>
        <v>0</v>
      </c>
      <c r="AY64" s="29">
        <f>入力シート!F44</f>
        <v>0</v>
      </c>
      <c r="AZ64" s="29">
        <f>入力シート!F56</f>
        <v>0</v>
      </c>
    </row>
    <row r="65" spans="1:52" x14ac:dyDescent="0.25">
      <c r="AU65" t="s">
        <v>34</v>
      </c>
      <c r="AV65" s="29">
        <f>入力シート!F9</f>
        <v>0</v>
      </c>
      <c r="AW65" s="29">
        <f>入力シート!F21</f>
        <v>0</v>
      </c>
      <c r="AX65" s="29">
        <f>入力シート!F33</f>
        <v>0</v>
      </c>
      <c r="AY65" s="29">
        <f>入力シート!F45</f>
        <v>0</v>
      </c>
      <c r="AZ65" s="29">
        <f>入力シート!F57</f>
        <v>0</v>
      </c>
    </row>
    <row r="66" spans="1:52" x14ac:dyDescent="0.25">
      <c r="AU66" t="s">
        <v>35</v>
      </c>
      <c r="AV66" s="29">
        <f>入力シート!F10</f>
        <v>0</v>
      </c>
      <c r="AW66" s="29">
        <f>入力シート!F22</f>
        <v>0</v>
      </c>
      <c r="AX66" s="29">
        <f>入力シート!F34</f>
        <v>0</v>
      </c>
      <c r="AY66" s="29">
        <f>入力シート!F46</f>
        <v>0</v>
      </c>
      <c r="AZ66" s="29">
        <f>入力シート!F58</f>
        <v>0</v>
      </c>
    </row>
    <row r="67" spans="1:52" x14ac:dyDescent="0.25">
      <c r="AU67" t="s">
        <v>36</v>
      </c>
      <c r="AV67" s="29">
        <f>入力シート!F11</f>
        <v>0</v>
      </c>
      <c r="AW67" s="29">
        <f>入力シート!F23</f>
        <v>0</v>
      </c>
      <c r="AX67" s="29">
        <f>入力シート!F35</f>
        <v>0</v>
      </c>
      <c r="AY67" s="29">
        <f>入力シート!F47</f>
        <v>0</v>
      </c>
      <c r="AZ67" s="29">
        <f>入力シート!F59</f>
        <v>0</v>
      </c>
    </row>
    <row r="68" spans="1:52" x14ac:dyDescent="0.25">
      <c r="AU68" t="s">
        <v>37</v>
      </c>
      <c r="AV68" s="29">
        <f>入力シート!F12</f>
        <v>0</v>
      </c>
      <c r="AW68" s="29">
        <f>入力シート!F24</f>
        <v>0</v>
      </c>
      <c r="AX68" s="29">
        <f>入力シート!F36</f>
        <v>0</v>
      </c>
      <c r="AY68" s="29">
        <f>入力シート!F48</f>
        <v>0</v>
      </c>
      <c r="AZ68" s="29">
        <f>入力シート!F60</f>
        <v>0</v>
      </c>
    </row>
    <row r="69" spans="1:52" x14ac:dyDescent="0.25">
      <c r="AU69" t="s">
        <v>38</v>
      </c>
      <c r="AV69" s="29">
        <f>入力シート!F13</f>
        <v>0</v>
      </c>
      <c r="AW69" s="29">
        <f>入力シート!F25</f>
        <v>0</v>
      </c>
      <c r="AX69" s="29">
        <f>入力シート!F37</f>
        <v>0</v>
      </c>
      <c r="AY69" s="29">
        <f>入力シート!F49</f>
        <v>0</v>
      </c>
      <c r="AZ69" s="29">
        <f>入力シート!F61</f>
        <v>0</v>
      </c>
    </row>
    <row r="70" spans="1:52" x14ac:dyDescent="0.25">
      <c r="AU70" t="s">
        <v>39</v>
      </c>
      <c r="AV70" s="29">
        <f>入力シート!F14</f>
        <v>0</v>
      </c>
      <c r="AW70" s="29">
        <f>入力シート!F26</f>
        <v>0</v>
      </c>
      <c r="AX70" s="29">
        <f>入力シート!F38</f>
        <v>0</v>
      </c>
      <c r="AY70" s="29">
        <f>入力シート!F50</f>
        <v>0</v>
      </c>
      <c r="AZ70" s="29">
        <f>入力シート!F62</f>
        <v>0</v>
      </c>
    </row>
    <row r="72" spans="1:52" x14ac:dyDescent="0.25">
      <c r="AU72" t="s">
        <v>58</v>
      </c>
      <c r="AV72" t="str">
        <f>AV58</f>
        <v>2023年</v>
      </c>
      <c r="AW72" t="str">
        <f t="shared" ref="AW72:AZ72" si="11">AW58</f>
        <v>2024年</v>
      </c>
      <c r="AX72" t="str">
        <f t="shared" si="11"/>
        <v>2025年</v>
      </c>
      <c r="AY72" t="str">
        <f t="shared" si="11"/>
        <v>2026年</v>
      </c>
      <c r="AZ72" t="str">
        <f t="shared" si="11"/>
        <v>2027年</v>
      </c>
    </row>
    <row r="73" spans="1:52" x14ac:dyDescent="0.25">
      <c r="AU73" t="s">
        <v>28</v>
      </c>
      <c r="AV73" s="36" t="e">
        <f>入力シート!J3</f>
        <v>#DIV/0!</v>
      </c>
      <c r="AW73" s="36" t="e">
        <f>入力シート!J15</f>
        <v>#DIV/0!</v>
      </c>
      <c r="AX73" s="36" t="e">
        <f>入力シート!J27</f>
        <v>#DIV/0!</v>
      </c>
      <c r="AY73" s="36" t="e">
        <f>入力シート!J39</f>
        <v>#DIV/0!</v>
      </c>
      <c r="AZ73" s="36" t="e">
        <f>入力シート!J51</f>
        <v>#DIV/0!</v>
      </c>
    </row>
    <row r="74" spans="1:52" x14ac:dyDescent="0.25">
      <c r="AU74" t="s">
        <v>29</v>
      </c>
      <c r="AV74" s="36" t="e">
        <f>入力シート!J4</f>
        <v>#DIV/0!</v>
      </c>
      <c r="AW74" s="36" t="e">
        <f>入力シート!J16</f>
        <v>#DIV/0!</v>
      </c>
      <c r="AX74" s="36" t="e">
        <f>入力シート!J28</f>
        <v>#DIV/0!</v>
      </c>
      <c r="AY74" s="36" t="e">
        <f>入力シート!J40</f>
        <v>#DIV/0!</v>
      </c>
      <c r="AZ74" s="36" t="e">
        <f>入力シート!J52</f>
        <v>#DIV/0!</v>
      </c>
    </row>
    <row r="75" spans="1:52" x14ac:dyDescent="0.25">
      <c r="A75" t="s">
        <v>82</v>
      </c>
      <c r="AU75" t="s">
        <v>30</v>
      </c>
      <c r="AV75" s="36" t="e">
        <f>入力シート!J5</f>
        <v>#DIV/0!</v>
      </c>
      <c r="AW75" s="36" t="e">
        <f>入力シート!J17</f>
        <v>#DIV/0!</v>
      </c>
      <c r="AX75" s="36" t="e">
        <f>入力シート!J29</f>
        <v>#DIV/0!</v>
      </c>
      <c r="AY75" s="36" t="e">
        <f>入力シート!J41</f>
        <v>#DIV/0!</v>
      </c>
      <c r="AZ75" s="36" t="e">
        <f>入力シート!J53</f>
        <v>#DIV/0!</v>
      </c>
    </row>
    <row r="76" spans="1:52" x14ac:dyDescent="0.25">
      <c r="AU76" t="s">
        <v>31</v>
      </c>
      <c r="AV76" s="36" t="e">
        <f>入力シート!J6</f>
        <v>#DIV/0!</v>
      </c>
      <c r="AW76" s="36" t="e">
        <f>入力シート!J18</f>
        <v>#DIV/0!</v>
      </c>
      <c r="AX76" s="36" t="e">
        <f>入力シート!J30</f>
        <v>#DIV/0!</v>
      </c>
      <c r="AY76" s="36" t="e">
        <f>入力シート!J42</f>
        <v>#DIV/0!</v>
      </c>
      <c r="AZ76" s="36" t="e">
        <f>入力シート!J54</f>
        <v>#DIV/0!</v>
      </c>
    </row>
    <row r="77" spans="1:52" x14ac:dyDescent="0.25">
      <c r="AU77" t="s">
        <v>32</v>
      </c>
      <c r="AV77" s="36" t="e">
        <f>入力シート!J7</f>
        <v>#DIV/0!</v>
      </c>
      <c r="AW77" s="36" t="e">
        <f>入力シート!J19</f>
        <v>#DIV/0!</v>
      </c>
      <c r="AX77" s="36" t="e">
        <f>入力シート!J31</f>
        <v>#DIV/0!</v>
      </c>
      <c r="AY77" s="36" t="e">
        <f>入力シート!J43</f>
        <v>#DIV/0!</v>
      </c>
      <c r="AZ77" s="36" t="e">
        <f>入力シート!J55</f>
        <v>#DIV/0!</v>
      </c>
    </row>
    <row r="78" spans="1:52" x14ac:dyDescent="0.25">
      <c r="AU78" t="s">
        <v>33</v>
      </c>
      <c r="AV78" s="36" t="e">
        <f>入力シート!J8</f>
        <v>#DIV/0!</v>
      </c>
      <c r="AW78" s="36" t="e">
        <f>入力シート!J20</f>
        <v>#DIV/0!</v>
      </c>
      <c r="AX78" s="36" t="e">
        <f>入力シート!J32</f>
        <v>#DIV/0!</v>
      </c>
      <c r="AY78" s="36" t="e">
        <f>入力シート!J44</f>
        <v>#DIV/0!</v>
      </c>
      <c r="AZ78" s="36" t="e">
        <f>入力シート!J56</f>
        <v>#DIV/0!</v>
      </c>
    </row>
    <row r="79" spans="1:52" x14ac:dyDescent="0.25">
      <c r="AU79" t="s">
        <v>34</v>
      </c>
      <c r="AV79" s="36" t="e">
        <f>入力シート!J9</f>
        <v>#DIV/0!</v>
      </c>
      <c r="AW79" s="36" t="e">
        <f>入力シート!J21</f>
        <v>#DIV/0!</v>
      </c>
      <c r="AX79" s="36" t="e">
        <f>入力シート!J33</f>
        <v>#DIV/0!</v>
      </c>
      <c r="AY79" s="36" t="e">
        <f>入力シート!J45</f>
        <v>#DIV/0!</v>
      </c>
      <c r="AZ79" s="36" t="e">
        <f>入力シート!J57</f>
        <v>#DIV/0!</v>
      </c>
    </row>
    <row r="80" spans="1:52" x14ac:dyDescent="0.25">
      <c r="AU80" t="s">
        <v>35</v>
      </c>
      <c r="AV80" s="36" t="e">
        <f>入力シート!J10</f>
        <v>#DIV/0!</v>
      </c>
      <c r="AW80" s="36" t="e">
        <f>入力シート!J22</f>
        <v>#DIV/0!</v>
      </c>
      <c r="AX80" s="36" t="e">
        <f>入力シート!J34</f>
        <v>#DIV/0!</v>
      </c>
      <c r="AY80" s="36" t="e">
        <f>入力シート!J46</f>
        <v>#DIV/0!</v>
      </c>
      <c r="AZ80" s="36" t="e">
        <f>入力シート!J58</f>
        <v>#DIV/0!</v>
      </c>
    </row>
    <row r="81" spans="1:52" x14ac:dyDescent="0.25">
      <c r="AU81" t="s">
        <v>36</v>
      </c>
      <c r="AV81" s="36" t="e">
        <f>入力シート!J11</f>
        <v>#DIV/0!</v>
      </c>
      <c r="AW81" s="36" t="e">
        <f>入力シート!J23</f>
        <v>#DIV/0!</v>
      </c>
      <c r="AX81" s="36" t="e">
        <f>入力シート!J35</f>
        <v>#DIV/0!</v>
      </c>
      <c r="AY81" s="36" t="e">
        <f>入力シート!J47</f>
        <v>#DIV/0!</v>
      </c>
      <c r="AZ81" s="36" t="e">
        <f>入力シート!J59</f>
        <v>#DIV/0!</v>
      </c>
    </row>
    <row r="82" spans="1:52" x14ac:dyDescent="0.25">
      <c r="AU82" t="s">
        <v>37</v>
      </c>
      <c r="AV82" s="36" t="e">
        <f>入力シート!J12</f>
        <v>#DIV/0!</v>
      </c>
      <c r="AW82" s="36" t="e">
        <f>入力シート!J24</f>
        <v>#DIV/0!</v>
      </c>
      <c r="AX82" s="36" t="e">
        <f>入力シート!J36</f>
        <v>#DIV/0!</v>
      </c>
      <c r="AY82" s="36" t="e">
        <f>入力シート!J48</f>
        <v>#DIV/0!</v>
      </c>
      <c r="AZ82" s="36" t="e">
        <f>入力シート!J60</f>
        <v>#DIV/0!</v>
      </c>
    </row>
    <row r="83" spans="1:52" x14ac:dyDescent="0.25">
      <c r="AU83" t="s">
        <v>38</v>
      </c>
      <c r="AV83" s="36" t="e">
        <f>入力シート!J13</f>
        <v>#DIV/0!</v>
      </c>
      <c r="AW83" s="36" t="e">
        <f>入力シート!J25</f>
        <v>#DIV/0!</v>
      </c>
      <c r="AX83" s="36" t="e">
        <f>入力シート!J37</f>
        <v>#DIV/0!</v>
      </c>
      <c r="AY83" s="36" t="e">
        <f>入力シート!J49</f>
        <v>#DIV/0!</v>
      </c>
      <c r="AZ83" s="36" t="e">
        <f>入力シート!J61</f>
        <v>#DIV/0!</v>
      </c>
    </row>
    <row r="84" spans="1:52" x14ac:dyDescent="0.25">
      <c r="AU84" t="s">
        <v>39</v>
      </c>
      <c r="AV84" s="36" t="e">
        <f>入力シート!J14</f>
        <v>#DIV/0!</v>
      </c>
      <c r="AW84" s="36" t="e">
        <f>入力シート!J26</f>
        <v>#DIV/0!</v>
      </c>
      <c r="AX84" s="36" t="e">
        <f>入力シート!J38</f>
        <v>#DIV/0!</v>
      </c>
      <c r="AY84" s="36" t="e">
        <f>入力シート!J50</f>
        <v>#DIV/0!</v>
      </c>
      <c r="AZ84" s="36" t="e">
        <f>入力シート!J62</f>
        <v>#DIV/0!</v>
      </c>
    </row>
    <row r="87" spans="1:52" x14ac:dyDescent="0.25">
      <c r="AU87" t="s">
        <v>66</v>
      </c>
      <c r="AV87" t="str">
        <f>AV72</f>
        <v>2023年</v>
      </c>
      <c r="AW87" t="str">
        <f t="shared" ref="AW87:AZ87" si="12">AW72</f>
        <v>2024年</v>
      </c>
      <c r="AX87" t="str">
        <f t="shared" si="12"/>
        <v>2025年</v>
      </c>
      <c r="AY87" t="str">
        <f t="shared" si="12"/>
        <v>2026年</v>
      </c>
      <c r="AZ87" t="str">
        <f t="shared" si="12"/>
        <v>2027年</v>
      </c>
    </row>
    <row r="88" spans="1:52" x14ac:dyDescent="0.25">
      <c r="AU88" t="s">
        <v>28</v>
      </c>
      <c r="AV88" s="39" t="e">
        <f>入力シート!I3</f>
        <v>#DIV/0!</v>
      </c>
      <c r="AW88" s="39" t="e">
        <f>入力シート!I15</f>
        <v>#DIV/0!</v>
      </c>
      <c r="AX88" s="39" t="e">
        <f>入力シート!I27</f>
        <v>#DIV/0!</v>
      </c>
      <c r="AY88" s="39" t="e">
        <f>入力シート!I39</f>
        <v>#DIV/0!</v>
      </c>
      <c r="AZ88" s="39" t="e">
        <f>入力シート!I51</f>
        <v>#DIV/0!</v>
      </c>
    </row>
    <row r="89" spans="1:52" x14ac:dyDescent="0.25">
      <c r="AU89" t="s">
        <v>29</v>
      </c>
      <c r="AV89" s="39" t="e">
        <f>入力シート!I4</f>
        <v>#DIV/0!</v>
      </c>
      <c r="AW89" s="39" t="e">
        <f>入力シート!I16</f>
        <v>#DIV/0!</v>
      </c>
      <c r="AX89" s="39" t="e">
        <f>入力シート!I28</f>
        <v>#DIV/0!</v>
      </c>
      <c r="AY89" s="39" t="e">
        <f>入力シート!I40</f>
        <v>#DIV/0!</v>
      </c>
      <c r="AZ89" s="39" t="e">
        <f>入力シート!I52</f>
        <v>#DIV/0!</v>
      </c>
    </row>
    <row r="90" spans="1:52" x14ac:dyDescent="0.25">
      <c r="AU90" t="s">
        <v>30</v>
      </c>
      <c r="AV90" s="39" t="e">
        <f>入力シート!I5</f>
        <v>#DIV/0!</v>
      </c>
      <c r="AW90" s="39" t="e">
        <f>入力シート!I17</f>
        <v>#DIV/0!</v>
      </c>
      <c r="AX90" s="39" t="e">
        <f>入力シート!I29</f>
        <v>#DIV/0!</v>
      </c>
      <c r="AY90" s="39" t="e">
        <f>入力シート!I41</f>
        <v>#DIV/0!</v>
      </c>
      <c r="AZ90" s="39" t="e">
        <f>入力シート!I53</f>
        <v>#DIV/0!</v>
      </c>
    </row>
    <row r="91" spans="1:52" x14ac:dyDescent="0.25">
      <c r="AU91" t="s">
        <v>31</v>
      </c>
      <c r="AV91" s="39" t="e">
        <f>入力シート!I6</f>
        <v>#DIV/0!</v>
      </c>
      <c r="AW91" s="39" t="e">
        <f>入力シート!I18</f>
        <v>#DIV/0!</v>
      </c>
      <c r="AX91" s="39" t="e">
        <f>入力シート!I30</f>
        <v>#DIV/0!</v>
      </c>
      <c r="AY91" s="39" t="e">
        <f>入力シート!I42</f>
        <v>#DIV/0!</v>
      </c>
      <c r="AZ91" s="39" t="e">
        <f>入力シート!I54</f>
        <v>#DIV/0!</v>
      </c>
    </row>
    <row r="92" spans="1:52" x14ac:dyDescent="0.25">
      <c r="AU92" t="s">
        <v>32</v>
      </c>
      <c r="AV92" s="39" t="e">
        <f>入力シート!I7</f>
        <v>#DIV/0!</v>
      </c>
      <c r="AW92" s="39" t="e">
        <f>入力シート!I19</f>
        <v>#DIV/0!</v>
      </c>
      <c r="AX92" s="39" t="e">
        <f>入力シート!I31</f>
        <v>#DIV/0!</v>
      </c>
      <c r="AY92" s="39" t="e">
        <f>入力シート!I43</f>
        <v>#DIV/0!</v>
      </c>
      <c r="AZ92" s="39" t="e">
        <f>入力シート!I55</f>
        <v>#DIV/0!</v>
      </c>
    </row>
    <row r="93" spans="1:52" x14ac:dyDescent="0.25">
      <c r="A93" t="s">
        <v>54</v>
      </c>
      <c r="O93" t="s">
        <v>55</v>
      </c>
      <c r="AU93" t="s">
        <v>33</v>
      </c>
      <c r="AV93" s="39" t="e">
        <f>入力シート!I8</f>
        <v>#DIV/0!</v>
      </c>
      <c r="AW93" s="39" t="e">
        <f>入力シート!I20</f>
        <v>#DIV/0!</v>
      </c>
      <c r="AX93" s="39" t="e">
        <f>入力シート!I32</f>
        <v>#DIV/0!</v>
      </c>
      <c r="AY93" s="39" t="e">
        <f>入力シート!I44</f>
        <v>#DIV/0!</v>
      </c>
      <c r="AZ93" s="39" t="e">
        <f>入力シート!I56</f>
        <v>#DIV/0!</v>
      </c>
    </row>
    <row r="94" spans="1:52" x14ac:dyDescent="0.25">
      <c r="AU94" t="s">
        <v>34</v>
      </c>
      <c r="AV94" s="39" t="e">
        <f>入力シート!I9</f>
        <v>#DIV/0!</v>
      </c>
      <c r="AW94" s="39" t="e">
        <f>入力シート!I21</f>
        <v>#DIV/0!</v>
      </c>
      <c r="AX94" s="39" t="e">
        <f>入力シート!I33</f>
        <v>#DIV/0!</v>
      </c>
      <c r="AY94" s="39" t="e">
        <f>入力シート!I45</f>
        <v>#DIV/0!</v>
      </c>
      <c r="AZ94" s="39" t="e">
        <f>入力シート!I57</f>
        <v>#DIV/0!</v>
      </c>
    </row>
    <row r="95" spans="1:52" x14ac:dyDescent="0.25">
      <c r="AU95" t="s">
        <v>35</v>
      </c>
      <c r="AV95" s="39" t="e">
        <f>入力シート!I10</f>
        <v>#DIV/0!</v>
      </c>
      <c r="AW95" s="39" t="e">
        <f>入力シート!I22</f>
        <v>#DIV/0!</v>
      </c>
      <c r="AX95" s="39" t="e">
        <f>入力シート!I34</f>
        <v>#DIV/0!</v>
      </c>
      <c r="AY95" s="39" t="e">
        <f>入力シート!I46</f>
        <v>#DIV/0!</v>
      </c>
      <c r="AZ95" s="39" t="e">
        <f>入力シート!I58</f>
        <v>#DIV/0!</v>
      </c>
    </row>
    <row r="96" spans="1:52" x14ac:dyDescent="0.25">
      <c r="AU96" t="s">
        <v>36</v>
      </c>
      <c r="AV96" s="39" t="e">
        <f>入力シート!I11</f>
        <v>#DIV/0!</v>
      </c>
      <c r="AW96" s="39" t="e">
        <f>入力シート!I23</f>
        <v>#DIV/0!</v>
      </c>
      <c r="AX96" s="39" t="e">
        <f>入力シート!I35</f>
        <v>#DIV/0!</v>
      </c>
      <c r="AY96" s="39" t="e">
        <f>入力シート!I47</f>
        <v>#DIV/0!</v>
      </c>
      <c r="AZ96" s="39" t="e">
        <f>入力シート!I59</f>
        <v>#DIV/0!</v>
      </c>
    </row>
    <row r="97" spans="1:52" x14ac:dyDescent="0.25">
      <c r="AU97" t="s">
        <v>37</v>
      </c>
      <c r="AV97" s="39" t="e">
        <f>入力シート!I12</f>
        <v>#DIV/0!</v>
      </c>
      <c r="AW97" s="39" t="e">
        <f>入力シート!I24</f>
        <v>#DIV/0!</v>
      </c>
      <c r="AX97" s="39" t="e">
        <f>入力シート!I36</f>
        <v>#DIV/0!</v>
      </c>
      <c r="AY97" s="39" t="e">
        <f>入力シート!I48</f>
        <v>#DIV/0!</v>
      </c>
      <c r="AZ97" s="39" t="e">
        <f>入力シート!I60</f>
        <v>#DIV/0!</v>
      </c>
    </row>
    <row r="98" spans="1:52" x14ac:dyDescent="0.25">
      <c r="AU98" t="s">
        <v>38</v>
      </c>
      <c r="AV98" s="39" t="e">
        <f>入力シート!I13</f>
        <v>#DIV/0!</v>
      </c>
      <c r="AW98" s="39" t="e">
        <f>入力シート!I25</f>
        <v>#DIV/0!</v>
      </c>
      <c r="AX98" s="39" t="e">
        <f>入力シート!I37</f>
        <v>#DIV/0!</v>
      </c>
      <c r="AY98" s="39" t="e">
        <f>入力シート!I49</f>
        <v>#DIV/0!</v>
      </c>
      <c r="AZ98" s="39" t="e">
        <f>入力シート!I61</f>
        <v>#DIV/0!</v>
      </c>
    </row>
    <row r="99" spans="1:52" x14ac:dyDescent="0.25">
      <c r="AU99" t="s">
        <v>39</v>
      </c>
      <c r="AV99" s="39" t="e">
        <f>入力シート!I14</f>
        <v>#DIV/0!</v>
      </c>
      <c r="AW99" s="39" t="e">
        <f>入力シート!I26</f>
        <v>#DIV/0!</v>
      </c>
      <c r="AX99" s="39" t="e">
        <f>入力シート!I38</f>
        <v>#DIV/0!</v>
      </c>
      <c r="AY99" s="39" t="e">
        <f>入力シート!I50</f>
        <v>#DIV/0!</v>
      </c>
      <c r="AZ99" s="39" t="e">
        <f>入力シート!I62</f>
        <v>#DIV/0!</v>
      </c>
    </row>
    <row r="100" spans="1:52" x14ac:dyDescent="0.25">
      <c r="AV100" s="39"/>
      <c r="AW100" s="39"/>
      <c r="AX100" s="39"/>
      <c r="AY100" s="39"/>
      <c r="AZ100" s="39"/>
    </row>
    <row r="101" spans="1:52" x14ac:dyDescent="0.25">
      <c r="AU101" t="s">
        <v>70</v>
      </c>
      <c r="AV101" t="str">
        <f>AV87</f>
        <v>2023年</v>
      </c>
      <c r="AW101" t="str">
        <f t="shared" ref="AW101:AZ101" si="13">AW87</f>
        <v>2024年</v>
      </c>
      <c r="AX101" t="str">
        <f t="shared" si="13"/>
        <v>2025年</v>
      </c>
      <c r="AY101" t="str">
        <f t="shared" si="13"/>
        <v>2026年</v>
      </c>
      <c r="AZ101" t="str">
        <f t="shared" si="13"/>
        <v>2027年</v>
      </c>
    </row>
    <row r="102" spans="1:52" x14ac:dyDescent="0.25">
      <c r="AU102" t="s">
        <v>28</v>
      </c>
      <c r="AV102" s="36" t="e">
        <f>入力シート!K3</f>
        <v>#DIV/0!</v>
      </c>
      <c r="AW102" s="36" t="e">
        <f>入力シート!K15</f>
        <v>#DIV/0!</v>
      </c>
      <c r="AX102" s="36" t="e">
        <f>入力シート!K27</f>
        <v>#DIV/0!</v>
      </c>
      <c r="AY102" s="36" t="e">
        <f>入力シート!K39</f>
        <v>#DIV/0!</v>
      </c>
      <c r="AZ102" s="36" t="e">
        <f>入力シート!K51</f>
        <v>#DIV/0!</v>
      </c>
    </row>
    <row r="103" spans="1:52" x14ac:dyDescent="0.25">
      <c r="AU103" t="s">
        <v>29</v>
      </c>
      <c r="AV103" s="36" t="e">
        <f>入力シート!K4</f>
        <v>#DIV/0!</v>
      </c>
      <c r="AW103" s="36" t="e">
        <f>入力シート!K16</f>
        <v>#DIV/0!</v>
      </c>
      <c r="AX103" s="36" t="e">
        <f>入力シート!K28</f>
        <v>#DIV/0!</v>
      </c>
      <c r="AY103" s="36" t="e">
        <f>入力シート!K40</f>
        <v>#DIV/0!</v>
      </c>
      <c r="AZ103" s="36" t="e">
        <f>入力シート!K52</f>
        <v>#DIV/0!</v>
      </c>
    </row>
    <row r="104" spans="1:52" x14ac:dyDescent="0.25">
      <c r="AU104" t="s">
        <v>30</v>
      </c>
      <c r="AV104" s="36" t="e">
        <f>入力シート!K5</f>
        <v>#DIV/0!</v>
      </c>
      <c r="AW104" s="36" t="e">
        <f>入力シート!K17</f>
        <v>#DIV/0!</v>
      </c>
      <c r="AX104" s="36" t="e">
        <f>入力シート!K29</f>
        <v>#DIV/0!</v>
      </c>
      <c r="AY104" s="36" t="e">
        <f>入力シート!K41</f>
        <v>#DIV/0!</v>
      </c>
      <c r="AZ104" s="36" t="e">
        <f>入力シート!K53</f>
        <v>#DIV/0!</v>
      </c>
    </row>
    <row r="105" spans="1:52" x14ac:dyDescent="0.25">
      <c r="AU105" t="s">
        <v>31</v>
      </c>
      <c r="AV105" s="36" t="e">
        <f>入力シート!K6</f>
        <v>#DIV/0!</v>
      </c>
      <c r="AW105" s="36" t="e">
        <f>入力シート!K18</f>
        <v>#DIV/0!</v>
      </c>
      <c r="AX105" s="36" t="e">
        <f>入力シート!K30</f>
        <v>#DIV/0!</v>
      </c>
      <c r="AY105" s="36" t="e">
        <f>入力シート!K42</f>
        <v>#DIV/0!</v>
      </c>
      <c r="AZ105" s="36" t="e">
        <f>入力シート!K54</f>
        <v>#DIV/0!</v>
      </c>
    </row>
    <row r="106" spans="1:52" x14ac:dyDescent="0.25">
      <c r="AU106" t="s">
        <v>32</v>
      </c>
      <c r="AV106" s="36" t="e">
        <f>入力シート!K7</f>
        <v>#DIV/0!</v>
      </c>
      <c r="AW106" s="36" t="e">
        <f>入力シート!K19</f>
        <v>#DIV/0!</v>
      </c>
      <c r="AX106" s="36" t="e">
        <f>入力シート!K31</f>
        <v>#DIV/0!</v>
      </c>
      <c r="AY106" s="36" t="e">
        <f>入力シート!K43</f>
        <v>#DIV/0!</v>
      </c>
      <c r="AZ106" s="36" t="e">
        <f>入力シート!K55</f>
        <v>#DIV/0!</v>
      </c>
    </row>
    <row r="107" spans="1:52" x14ac:dyDescent="0.25">
      <c r="AU107" t="s">
        <v>33</v>
      </c>
      <c r="AV107" s="36" t="e">
        <f>入力シート!K8</f>
        <v>#DIV/0!</v>
      </c>
      <c r="AW107" s="36" t="e">
        <f>入力シート!K20</f>
        <v>#DIV/0!</v>
      </c>
      <c r="AX107" s="36" t="e">
        <f>入力シート!K32</f>
        <v>#DIV/0!</v>
      </c>
      <c r="AY107" s="36" t="e">
        <f>入力シート!K44</f>
        <v>#DIV/0!</v>
      </c>
      <c r="AZ107" s="36" t="e">
        <f>入力シート!K56</f>
        <v>#DIV/0!</v>
      </c>
    </row>
    <row r="108" spans="1:52" x14ac:dyDescent="0.25">
      <c r="AU108" t="s">
        <v>34</v>
      </c>
      <c r="AV108" s="36" t="e">
        <f>入力シート!K9</f>
        <v>#DIV/0!</v>
      </c>
      <c r="AW108" s="36" t="e">
        <f>入力シート!K21</f>
        <v>#DIV/0!</v>
      </c>
      <c r="AX108" s="36" t="e">
        <f>入力シート!K33</f>
        <v>#DIV/0!</v>
      </c>
      <c r="AY108" s="36" t="e">
        <f>入力シート!K45</f>
        <v>#DIV/0!</v>
      </c>
      <c r="AZ108" s="36" t="e">
        <f>入力シート!K57</f>
        <v>#DIV/0!</v>
      </c>
    </row>
    <row r="109" spans="1:52" x14ac:dyDescent="0.25">
      <c r="AU109" t="s">
        <v>35</v>
      </c>
      <c r="AV109" s="36" t="e">
        <f>入力シート!K10</f>
        <v>#DIV/0!</v>
      </c>
      <c r="AW109" s="36" t="e">
        <f>入力シート!K22</f>
        <v>#DIV/0!</v>
      </c>
      <c r="AX109" s="36" t="e">
        <f>入力シート!K34</f>
        <v>#DIV/0!</v>
      </c>
      <c r="AY109" s="36" t="e">
        <f>入力シート!K46</f>
        <v>#DIV/0!</v>
      </c>
      <c r="AZ109" s="36" t="e">
        <f>入力シート!K58</f>
        <v>#DIV/0!</v>
      </c>
    </row>
    <row r="110" spans="1:52" x14ac:dyDescent="0.25">
      <c r="AU110" t="s">
        <v>36</v>
      </c>
      <c r="AV110" s="36" t="e">
        <f>入力シート!K11</f>
        <v>#DIV/0!</v>
      </c>
      <c r="AW110" s="36" t="e">
        <f>入力シート!K23</f>
        <v>#DIV/0!</v>
      </c>
      <c r="AX110" s="36" t="e">
        <f>入力シート!K35</f>
        <v>#DIV/0!</v>
      </c>
      <c r="AY110" s="36" t="e">
        <f>入力シート!K47</f>
        <v>#DIV/0!</v>
      </c>
      <c r="AZ110" s="36" t="e">
        <f>入力シート!K59</f>
        <v>#DIV/0!</v>
      </c>
    </row>
    <row r="111" spans="1:52" x14ac:dyDescent="0.25">
      <c r="A111" t="s">
        <v>56</v>
      </c>
      <c r="O111" t="s">
        <v>57</v>
      </c>
      <c r="AU111" t="s">
        <v>37</v>
      </c>
      <c r="AV111" s="36" t="e">
        <f>入力シート!K12</f>
        <v>#DIV/0!</v>
      </c>
      <c r="AW111" s="36" t="e">
        <f>入力シート!K24</f>
        <v>#DIV/0!</v>
      </c>
      <c r="AX111" s="36" t="e">
        <f>入力シート!K36</f>
        <v>#DIV/0!</v>
      </c>
      <c r="AY111" s="36" t="e">
        <f>入力シート!K48</f>
        <v>#DIV/0!</v>
      </c>
      <c r="AZ111" s="36" t="e">
        <f>入力シート!K60</f>
        <v>#DIV/0!</v>
      </c>
    </row>
    <row r="112" spans="1:52" x14ac:dyDescent="0.25">
      <c r="AU112" t="s">
        <v>38</v>
      </c>
      <c r="AV112" s="36" t="e">
        <f>入力シート!K13</f>
        <v>#DIV/0!</v>
      </c>
      <c r="AW112" s="36" t="e">
        <f>入力シート!K25</f>
        <v>#DIV/0!</v>
      </c>
      <c r="AX112" s="36" t="e">
        <f>入力シート!K37</f>
        <v>#DIV/0!</v>
      </c>
      <c r="AY112" s="36" t="e">
        <f>入力シート!K49</f>
        <v>#DIV/0!</v>
      </c>
      <c r="AZ112" s="36" t="e">
        <f>入力シート!K61</f>
        <v>#DIV/0!</v>
      </c>
    </row>
    <row r="113" spans="47:52" x14ac:dyDescent="0.25">
      <c r="AU113" t="s">
        <v>39</v>
      </c>
      <c r="AV113" s="36" t="e">
        <f>入力シート!K14</f>
        <v>#DIV/0!</v>
      </c>
      <c r="AW113" s="36" t="e">
        <f>入力シート!K26</f>
        <v>#DIV/0!</v>
      </c>
      <c r="AX113" s="36" t="e">
        <f>入力シート!K38</f>
        <v>#DIV/0!</v>
      </c>
      <c r="AY113" s="36" t="e">
        <f>入力シート!K50</f>
        <v>#DIV/0!</v>
      </c>
      <c r="AZ113" s="36" t="e">
        <f>入力シート!K62</f>
        <v>#DIV/0!</v>
      </c>
    </row>
    <row r="114" spans="47:52" x14ac:dyDescent="0.25">
      <c r="AV114" s="39"/>
      <c r="AW114" s="39"/>
      <c r="AX114" s="39"/>
      <c r="AY114" s="39"/>
      <c r="AZ114" s="39"/>
    </row>
    <row r="115" spans="47:52" x14ac:dyDescent="0.25">
      <c r="AU115" t="s">
        <v>78</v>
      </c>
      <c r="AV115" t="str">
        <f>AV101</f>
        <v>2023年</v>
      </c>
      <c r="AW115" t="str">
        <f t="shared" ref="AW115:AZ115" si="14">AW101</f>
        <v>2024年</v>
      </c>
      <c r="AX115" t="str">
        <f t="shared" si="14"/>
        <v>2025年</v>
      </c>
      <c r="AY115" t="str">
        <f t="shared" si="14"/>
        <v>2026年</v>
      </c>
      <c r="AZ115" t="str">
        <f t="shared" si="14"/>
        <v>2027年</v>
      </c>
    </row>
    <row r="116" spans="47:52" x14ac:dyDescent="0.25">
      <c r="AU116" t="s">
        <v>28</v>
      </c>
      <c r="AV116" s="85" t="e">
        <f>入力シート!N3</f>
        <v>#DIV/0!</v>
      </c>
      <c r="AW116" s="85" t="e">
        <f>入力シート!N15</f>
        <v>#DIV/0!</v>
      </c>
      <c r="AX116" s="85" t="e">
        <f>入力シート!N27</f>
        <v>#DIV/0!</v>
      </c>
      <c r="AY116" s="85" t="e">
        <f>入力シート!N39</f>
        <v>#DIV/0!</v>
      </c>
      <c r="AZ116" s="85" t="e">
        <f>入力シート!N51</f>
        <v>#DIV/0!</v>
      </c>
    </row>
    <row r="117" spans="47:52" x14ac:dyDescent="0.25">
      <c r="AU117" t="s">
        <v>29</v>
      </c>
      <c r="AV117" s="85" t="e">
        <f>入力シート!N4</f>
        <v>#DIV/0!</v>
      </c>
      <c r="AW117" s="85" t="e">
        <f>入力シート!N16</f>
        <v>#DIV/0!</v>
      </c>
      <c r="AX117" s="85" t="e">
        <f>入力シート!N28</f>
        <v>#DIV/0!</v>
      </c>
      <c r="AY117" s="85" t="e">
        <f>入力シート!N40</f>
        <v>#DIV/0!</v>
      </c>
      <c r="AZ117" s="85" t="e">
        <f>入力シート!N52</f>
        <v>#DIV/0!</v>
      </c>
    </row>
    <row r="118" spans="47:52" x14ac:dyDescent="0.25">
      <c r="AU118" t="s">
        <v>30</v>
      </c>
      <c r="AV118" s="85" t="e">
        <f>入力シート!N5</f>
        <v>#DIV/0!</v>
      </c>
      <c r="AW118" s="85" t="e">
        <f>入力シート!N17</f>
        <v>#DIV/0!</v>
      </c>
      <c r="AX118" s="85" t="e">
        <f>入力シート!N29</f>
        <v>#DIV/0!</v>
      </c>
      <c r="AY118" s="85" t="e">
        <f>入力シート!N41</f>
        <v>#DIV/0!</v>
      </c>
      <c r="AZ118" s="85" t="e">
        <f>入力シート!N53</f>
        <v>#DIV/0!</v>
      </c>
    </row>
    <row r="119" spans="47:52" x14ac:dyDescent="0.25">
      <c r="AU119" t="s">
        <v>31</v>
      </c>
      <c r="AV119" s="85" t="e">
        <f>入力シート!N6</f>
        <v>#DIV/0!</v>
      </c>
      <c r="AW119" s="85" t="e">
        <f>入力シート!N18</f>
        <v>#DIV/0!</v>
      </c>
      <c r="AX119" s="85" t="e">
        <f>入力シート!N30</f>
        <v>#DIV/0!</v>
      </c>
      <c r="AY119" s="85" t="e">
        <f>入力シート!N42</f>
        <v>#DIV/0!</v>
      </c>
      <c r="AZ119" s="85" t="e">
        <f>入力シート!N54</f>
        <v>#DIV/0!</v>
      </c>
    </row>
    <row r="120" spans="47:52" x14ac:dyDescent="0.25">
      <c r="AU120" t="s">
        <v>32</v>
      </c>
      <c r="AV120" s="85" t="e">
        <f>入力シート!N7</f>
        <v>#DIV/0!</v>
      </c>
      <c r="AW120" s="85" t="e">
        <f>入力シート!N19</f>
        <v>#DIV/0!</v>
      </c>
      <c r="AX120" s="85" t="e">
        <f>入力シート!N31</f>
        <v>#DIV/0!</v>
      </c>
      <c r="AY120" s="85" t="e">
        <f>入力シート!N43</f>
        <v>#DIV/0!</v>
      </c>
      <c r="AZ120" s="85" t="e">
        <f>入力シート!N55</f>
        <v>#DIV/0!</v>
      </c>
    </row>
    <row r="121" spans="47:52" x14ac:dyDescent="0.25">
      <c r="AU121" t="s">
        <v>33</v>
      </c>
      <c r="AV121" s="85" t="e">
        <f>入力シート!N8</f>
        <v>#DIV/0!</v>
      </c>
      <c r="AW121" s="85" t="e">
        <f>入力シート!N20</f>
        <v>#DIV/0!</v>
      </c>
      <c r="AX121" s="85" t="e">
        <f>入力シート!N32</f>
        <v>#DIV/0!</v>
      </c>
      <c r="AY121" s="85" t="e">
        <f>入力シート!N44</f>
        <v>#DIV/0!</v>
      </c>
      <c r="AZ121" s="85" t="e">
        <f>入力シート!N56</f>
        <v>#DIV/0!</v>
      </c>
    </row>
    <row r="122" spans="47:52" x14ac:dyDescent="0.25">
      <c r="AU122" t="s">
        <v>34</v>
      </c>
      <c r="AV122" s="85" t="e">
        <f>入力シート!N9</f>
        <v>#DIV/0!</v>
      </c>
      <c r="AW122" s="85" t="e">
        <f>入力シート!N21</f>
        <v>#DIV/0!</v>
      </c>
      <c r="AX122" s="85" t="e">
        <f>入力シート!N33</f>
        <v>#DIV/0!</v>
      </c>
      <c r="AY122" s="85" t="e">
        <f>入力シート!N45</f>
        <v>#DIV/0!</v>
      </c>
      <c r="AZ122" s="85" t="e">
        <f>入力シート!N57</f>
        <v>#DIV/0!</v>
      </c>
    </row>
    <row r="123" spans="47:52" x14ac:dyDescent="0.25">
      <c r="AU123" t="s">
        <v>35</v>
      </c>
      <c r="AV123" s="85" t="e">
        <f>入力シート!N10</f>
        <v>#DIV/0!</v>
      </c>
      <c r="AW123" s="85" t="e">
        <f>入力シート!N22</f>
        <v>#DIV/0!</v>
      </c>
      <c r="AX123" s="85" t="e">
        <f>入力シート!N34</f>
        <v>#DIV/0!</v>
      </c>
      <c r="AY123" s="85" t="e">
        <f>入力シート!N46</f>
        <v>#DIV/0!</v>
      </c>
      <c r="AZ123" s="85" t="e">
        <f>入力シート!N58</f>
        <v>#DIV/0!</v>
      </c>
    </row>
    <row r="124" spans="47:52" x14ac:dyDescent="0.25">
      <c r="AU124" t="s">
        <v>36</v>
      </c>
      <c r="AV124" s="85" t="e">
        <f>入力シート!N11</f>
        <v>#DIV/0!</v>
      </c>
      <c r="AW124" s="85" t="e">
        <f>入力シート!N23</f>
        <v>#DIV/0!</v>
      </c>
      <c r="AX124" s="85" t="e">
        <f>入力シート!N35</f>
        <v>#DIV/0!</v>
      </c>
      <c r="AY124" s="85" t="e">
        <f>入力シート!N47</f>
        <v>#DIV/0!</v>
      </c>
      <c r="AZ124" s="85" t="e">
        <f>入力シート!N59</f>
        <v>#DIV/0!</v>
      </c>
    </row>
    <row r="125" spans="47:52" x14ac:dyDescent="0.25">
      <c r="AU125" t="s">
        <v>37</v>
      </c>
      <c r="AV125" s="85" t="e">
        <f>入力シート!N12</f>
        <v>#DIV/0!</v>
      </c>
      <c r="AW125" s="85" t="e">
        <f>入力シート!N24</f>
        <v>#DIV/0!</v>
      </c>
      <c r="AX125" s="85" t="e">
        <f>入力シート!N36</f>
        <v>#DIV/0!</v>
      </c>
      <c r="AY125" s="85" t="e">
        <f>入力シート!N48</f>
        <v>#DIV/0!</v>
      </c>
      <c r="AZ125" s="85" t="e">
        <f>入力シート!N60</f>
        <v>#DIV/0!</v>
      </c>
    </row>
    <row r="126" spans="47:52" x14ac:dyDescent="0.25">
      <c r="AU126" t="s">
        <v>38</v>
      </c>
      <c r="AV126" s="85" t="e">
        <f>入力シート!N13</f>
        <v>#DIV/0!</v>
      </c>
      <c r="AW126" s="85" t="e">
        <f>入力シート!N25</f>
        <v>#DIV/0!</v>
      </c>
      <c r="AX126" s="85" t="e">
        <f>入力シート!N37</f>
        <v>#DIV/0!</v>
      </c>
      <c r="AY126" s="85" t="e">
        <f>入力シート!N49</f>
        <v>#DIV/0!</v>
      </c>
      <c r="AZ126" s="85" t="e">
        <f>入力シート!N61</f>
        <v>#DIV/0!</v>
      </c>
    </row>
    <row r="127" spans="47:52" x14ac:dyDescent="0.25">
      <c r="AU127" t="s">
        <v>39</v>
      </c>
      <c r="AV127" s="85" t="e">
        <f>入力シート!N14</f>
        <v>#DIV/0!</v>
      </c>
      <c r="AW127" s="85" t="e">
        <f>入力シート!N26</f>
        <v>#DIV/0!</v>
      </c>
      <c r="AX127" s="85" t="e">
        <f>入力シート!N38</f>
        <v>#DIV/0!</v>
      </c>
      <c r="AY127" s="85" t="e">
        <f>入力シート!N50</f>
        <v>#DIV/0!</v>
      </c>
      <c r="AZ127" s="85" t="e">
        <f>入力シート!N62</f>
        <v>#DIV/0!</v>
      </c>
    </row>
    <row r="129" spans="1:52" x14ac:dyDescent="0.25">
      <c r="A129" t="s">
        <v>71</v>
      </c>
      <c r="O129" t="s">
        <v>72</v>
      </c>
      <c r="AU129" t="s">
        <v>80</v>
      </c>
      <c r="AV129" t="str">
        <f>AV115</f>
        <v>2023年</v>
      </c>
      <c r="AW129" t="str">
        <f t="shared" ref="AW129:AZ129" si="15">AW115</f>
        <v>2024年</v>
      </c>
      <c r="AX129" t="str">
        <f t="shared" si="15"/>
        <v>2025年</v>
      </c>
      <c r="AY129" t="str">
        <f t="shared" si="15"/>
        <v>2026年</v>
      </c>
      <c r="AZ129" t="str">
        <f t="shared" si="15"/>
        <v>2027年</v>
      </c>
    </row>
    <row r="130" spans="1:52" x14ac:dyDescent="0.25">
      <c r="AU130" t="s">
        <v>28</v>
      </c>
      <c r="AV130" s="98" t="e">
        <f>入力シート!M3</f>
        <v>#DIV/0!</v>
      </c>
      <c r="AW130" s="98" t="e">
        <f>入力シート!M15</f>
        <v>#DIV/0!</v>
      </c>
      <c r="AX130" s="98" t="e">
        <f>入力シート!M27</f>
        <v>#DIV/0!</v>
      </c>
      <c r="AY130" s="98" t="e">
        <f>入力シート!M39</f>
        <v>#DIV/0!</v>
      </c>
      <c r="AZ130" s="98" t="e">
        <f>入力シート!M51</f>
        <v>#DIV/0!</v>
      </c>
    </row>
    <row r="131" spans="1:52" x14ac:dyDescent="0.25">
      <c r="AU131" t="s">
        <v>29</v>
      </c>
      <c r="AV131" s="98" t="e">
        <f>入力シート!M4</f>
        <v>#DIV/0!</v>
      </c>
      <c r="AW131" s="98" t="e">
        <f>入力シート!M16</f>
        <v>#DIV/0!</v>
      </c>
      <c r="AX131" s="98" t="e">
        <f>入力シート!M28</f>
        <v>#DIV/0!</v>
      </c>
      <c r="AY131" s="98" t="e">
        <f>入力シート!M40</f>
        <v>#DIV/0!</v>
      </c>
      <c r="AZ131" s="98" t="e">
        <f>入力シート!M52</f>
        <v>#DIV/0!</v>
      </c>
    </row>
    <row r="132" spans="1:52" x14ac:dyDescent="0.25">
      <c r="AU132" t="s">
        <v>30</v>
      </c>
      <c r="AV132" s="98" t="e">
        <f>入力シート!M5</f>
        <v>#DIV/0!</v>
      </c>
      <c r="AW132" s="98" t="e">
        <f>入力シート!M17</f>
        <v>#DIV/0!</v>
      </c>
      <c r="AX132" s="98" t="e">
        <f>入力シート!M29</f>
        <v>#DIV/0!</v>
      </c>
      <c r="AY132" s="98" t="e">
        <f>入力シート!M41</f>
        <v>#DIV/0!</v>
      </c>
      <c r="AZ132" s="98" t="e">
        <f>入力シート!M53</f>
        <v>#DIV/0!</v>
      </c>
    </row>
    <row r="133" spans="1:52" x14ac:dyDescent="0.25">
      <c r="AU133" t="s">
        <v>31</v>
      </c>
      <c r="AV133" s="98" t="e">
        <f>入力シート!M6</f>
        <v>#DIV/0!</v>
      </c>
      <c r="AW133" s="98" t="e">
        <f>入力シート!M18</f>
        <v>#DIV/0!</v>
      </c>
      <c r="AX133" s="98" t="e">
        <f>入力シート!M30</f>
        <v>#DIV/0!</v>
      </c>
      <c r="AY133" s="98" t="e">
        <f>入力シート!M42</f>
        <v>#DIV/0!</v>
      </c>
      <c r="AZ133" s="98" t="e">
        <f>入力シート!M54</f>
        <v>#DIV/0!</v>
      </c>
    </row>
    <row r="134" spans="1:52" x14ac:dyDescent="0.25">
      <c r="AU134" t="s">
        <v>32</v>
      </c>
      <c r="AV134" s="98" t="e">
        <f>入力シート!M7</f>
        <v>#DIV/0!</v>
      </c>
      <c r="AW134" s="98" t="e">
        <f>入力シート!M19</f>
        <v>#DIV/0!</v>
      </c>
      <c r="AX134" s="98" t="e">
        <f>入力シート!M31</f>
        <v>#DIV/0!</v>
      </c>
      <c r="AY134" s="98" t="e">
        <f>入力シート!M43</f>
        <v>#DIV/0!</v>
      </c>
      <c r="AZ134" s="98" t="e">
        <f>入力シート!M55</f>
        <v>#DIV/0!</v>
      </c>
    </row>
    <row r="135" spans="1:52" x14ac:dyDescent="0.25">
      <c r="AU135" t="s">
        <v>33</v>
      </c>
      <c r="AV135" s="98" t="e">
        <f>入力シート!M8</f>
        <v>#DIV/0!</v>
      </c>
      <c r="AW135" s="98" t="e">
        <f>入力シート!M20</f>
        <v>#DIV/0!</v>
      </c>
      <c r="AX135" s="98" t="e">
        <f>入力シート!M32</f>
        <v>#DIV/0!</v>
      </c>
      <c r="AY135" s="98" t="e">
        <f>入力シート!M44</f>
        <v>#DIV/0!</v>
      </c>
      <c r="AZ135" s="98" t="e">
        <f>入力シート!M56</f>
        <v>#DIV/0!</v>
      </c>
    </row>
    <row r="136" spans="1:52" x14ac:dyDescent="0.25">
      <c r="AU136" t="s">
        <v>34</v>
      </c>
      <c r="AV136" s="98" t="e">
        <f>入力シート!M9</f>
        <v>#DIV/0!</v>
      </c>
      <c r="AW136" s="98" t="e">
        <f>入力シート!M21</f>
        <v>#DIV/0!</v>
      </c>
      <c r="AX136" s="98" t="e">
        <f>入力シート!M33</f>
        <v>#DIV/0!</v>
      </c>
      <c r="AY136" s="98" t="e">
        <f>入力シート!M45</f>
        <v>#DIV/0!</v>
      </c>
      <c r="AZ136" s="98" t="e">
        <f>入力シート!M57</f>
        <v>#DIV/0!</v>
      </c>
    </row>
    <row r="137" spans="1:52" x14ac:dyDescent="0.25">
      <c r="AU137" t="s">
        <v>35</v>
      </c>
      <c r="AV137" s="98" t="e">
        <f>入力シート!M10</f>
        <v>#DIV/0!</v>
      </c>
      <c r="AW137" s="98" t="e">
        <f>入力シート!M22</f>
        <v>#DIV/0!</v>
      </c>
      <c r="AX137" s="98" t="e">
        <f>入力シート!M34</f>
        <v>#DIV/0!</v>
      </c>
      <c r="AY137" s="98" t="e">
        <f>入力シート!M46</f>
        <v>#DIV/0!</v>
      </c>
      <c r="AZ137" s="98" t="e">
        <f>入力シート!M58</f>
        <v>#DIV/0!</v>
      </c>
    </row>
    <row r="138" spans="1:52" x14ac:dyDescent="0.25">
      <c r="AU138" t="s">
        <v>36</v>
      </c>
      <c r="AV138" s="98" t="e">
        <f>入力シート!M11</f>
        <v>#DIV/0!</v>
      </c>
      <c r="AW138" s="98" t="e">
        <f>入力シート!M23</f>
        <v>#DIV/0!</v>
      </c>
      <c r="AX138" s="98" t="e">
        <f>入力シート!M35</f>
        <v>#DIV/0!</v>
      </c>
      <c r="AY138" s="98" t="e">
        <f>入力シート!M47</f>
        <v>#DIV/0!</v>
      </c>
      <c r="AZ138" s="98" t="e">
        <f>入力シート!M59</f>
        <v>#DIV/0!</v>
      </c>
    </row>
    <row r="139" spans="1:52" x14ac:dyDescent="0.25">
      <c r="AU139" t="s">
        <v>37</v>
      </c>
      <c r="AV139" s="98" t="e">
        <f>入力シート!M12</f>
        <v>#DIV/0!</v>
      </c>
      <c r="AW139" s="98" t="e">
        <f>入力シート!M24</f>
        <v>#DIV/0!</v>
      </c>
      <c r="AX139" s="98" t="e">
        <f>入力シート!M36</f>
        <v>#DIV/0!</v>
      </c>
      <c r="AY139" s="98" t="e">
        <f>入力シート!M48</f>
        <v>#DIV/0!</v>
      </c>
      <c r="AZ139" s="98" t="e">
        <f>入力シート!M60</f>
        <v>#DIV/0!</v>
      </c>
    </row>
    <row r="140" spans="1:52" x14ac:dyDescent="0.25">
      <c r="AU140" t="s">
        <v>38</v>
      </c>
      <c r="AV140" s="98" t="e">
        <f>入力シート!M13</f>
        <v>#DIV/0!</v>
      </c>
      <c r="AW140" s="98" t="e">
        <f>入力シート!M25</f>
        <v>#DIV/0!</v>
      </c>
      <c r="AX140" s="98" t="e">
        <f>入力シート!M37</f>
        <v>#DIV/0!</v>
      </c>
      <c r="AY140" s="98" t="e">
        <f>入力シート!M49</f>
        <v>#DIV/0!</v>
      </c>
      <c r="AZ140" s="98" t="e">
        <f>入力シート!M61</f>
        <v>#DIV/0!</v>
      </c>
    </row>
    <row r="141" spans="1:52" x14ac:dyDescent="0.25">
      <c r="AU141" t="s">
        <v>39</v>
      </c>
      <c r="AV141" s="98" t="e">
        <f>入力シート!M14</f>
        <v>#DIV/0!</v>
      </c>
      <c r="AW141" s="98" t="e">
        <f>入力シート!M26</f>
        <v>#DIV/0!</v>
      </c>
      <c r="AX141" s="98" t="e">
        <f>入力シート!M38</f>
        <v>#DIV/0!</v>
      </c>
      <c r="AY141" s="98" t="e">
        <f>入力シート!M50</f>
        <v>#DIV/0!</v>
      </c>
      <c r="AZ141" s="98" t="e">
        <f>入力シート!M62</f>
        <v>#DIV/0!</v>
      </c>
    </row>
    <row r="143" spans="1:52" x14ac:dyDescent="0.25">
      <c r="AU143" t="s">
        <v>84</v>
      </c>
      <c r="AV143" t="str">
        <f>AV129</f>
        <v>2023年</v>
      </c>
      <c r="AW143" t="str">
        <f t="shared" ref="AW143:AZ143" si="16">AW129</f>
        <v>2024年</v>
      </c>
      <c r="AX143" t="str">
        <f t="shared" si="16"/>
        <v>2025年</v>
      </c>
      <c r="AY143" t="str">
        <f t="shared" si="16"/>
        <v>2026年</v>
      </c>
      <c r="AZ143" t="str">
        <f t="shared" si="16"/>
        <v>2027年</v>
      </c>
    </row>
    <row r="144" spans="1:52" x14ac:dyDescent="0.25">
      <c r="AU144" t="s">
        <v>28</v>
      </c>
      <c r="AV144" s="29">
        <f>入力シート!G3</f>
        <v>0</v>
      </c>
      <c r="AW144" s="29">
        <f>入力シート!G15</f>
        <v>0</v>
      </c>
      <c r="AX144" s="29">
        <f>入力シート!G27</f>
        <v>0</v>
      </c>
      <c r="AY144" s="29">
        <f>入力シート!G39</f>
        <v>0</v>
      </c>
      <c r="AZ144" s="29">
        <f>入力シート!G51</f>
        <v>0</v>
      </c>
    </row>
    <row r="145" spans="1:52" x14ac:dyDescent="0.25">
      <c r="AU145" t="s">
        <v>29</v>
      </c>
      <c r="AV145" s="29">
        <f>入力シート!G4</f>
        <v>0</v>
      </c>
      <c r="AW145" s="29">
        <f>入力シート!G16</f>
        <v>0</v>
      </c>
      <c r="AX145" s="29">
        <f>入力シート!G28</f>
        <v>0</v>
      </c>
      <c r="AY145" s="29">
        <f>入力シート!G40</f>
        <v>0</v>
      </c>
      <c r="AZ145" s="29">
        <f>入力シート!G52</f>
        <v>0</v>
      </c>
    </row>
    <row r="146" spans="1:52" x14ac:dyDescent="0.25">
      <c r="AU146" t="s">
        <v>30</v>
      </c>
      <c r="AV146" s="29">
        <f>入力シート!G5</f>
        <v>0</v>
      </c>
      <c r="AW146" s="29">
        <f>入力シート!G17</f>
        <v>0</v>
      </c>
      <c r="AX146" s="29">
        <f>入力シート!G29</f>
        <v>0</v>
      </c>
      <c r="AY146" s="29">
        <f>入力シート!G41</f>
        <v>0</v>
      </c>
      <c r="AZ146" s="29">
        <f>入力シート!G53</f>
        <v>0</v>
      </c>
    </row>
    <row r="147" spans="1:52" x14ac:dyDescent="0.25">
      <c r="A147" t="s">
        <v>61</v>
      </c>
      <c r="O147" t="s">
        <v>62</v>
      </c>
      <c r="AU147" t="s">
        <v>31</v>
      </c>
      <c r="AV147" s="29">
        <f>入力シート!G6</f>
        <v>0</v>
      </c>
      <c r="AW147" s="29">
        <f>入力シート!G18</f>
        <v>0</v>
      </c>
      <c r="AX147" s="29">
        <f>入力シート!G30</f>
        <v>0</v>
      </c>
      <c r="AY147" s="29">
        <f>入力シート!G42</f>
        <v>0</v>
      </c>
      <c r="AZ147" s="29">
        <f>入力シート!G54</f>
        <v>0</v>
      </c>
    </row>
    <row r="148" spans="1:52" x14ac:dyDescent="0.25">
      <c r="AU148" t="s">
        <v>32</v>
      </c>
      <c r="AV148" s="29">
        <f>入力シート!G7</f>
        <v>0</v>
      </c>
      <c r="AW148" s="29">
        <f>入力シート!G19</f>
        <v>0</v>
      </c>
      <c r="AX148" s="29">
        <f>入力シート!G31</f>
        <v>0</v>
      </c>
      <c r="AY148" s="29">
        <f>入力シート!G43</f>
        <v>0</v>
      </c>
      <c r="AZ148" s="29">
        <f>入力シート!G55</f>
        <v>0</v>
      </c>
    </row>
    <row r="149" spans="1:52" x14ac:dyDescent="0.25">
      <c r="AU149" t="s">
        <v>33</v>
      </c>
      <c r="AV149" s="29">
        <f>入力シート!G8</f>
        <v>0</v>
      </c>
      <c r="AW149" s="29">
        <f>入力シート!G20</f>
        <v>0</v>
      </c>
      <c r="AX149" s="29">
        <f>入力シート!G32</f>
        <v>0</v>
      </c>
      <c r="AY149" s="29">
        <f>入力シート!G44</f>
        <v>0</v>
      </c>
      <c r="AZ149" s="29">
        <f>入力シート!G56</f>
        <v>0</v>
      </c>
    </row>
    <row r="150" spans="1:52" x14ac:dyDescent="0.25">
      <c r="AU150" t="s">
        <v>34</v>
      </c>
      <c r="AV150" s="29">
        <f>入力シート!G9</f>
        <v>0</v>
      </c>
      <c r="AW150" s="29">
        <f>入力シート!G21</f>
        <v>0</v>
      </c>
      <c r="AX150" s="29">
        <f>入力シート!G33</f>
        <v>0</v>
      </c>
      <c r="AY150" s="29">
        <f>入力シート!G45</f>
        <v>0</v>
      </c>
      <c r="AZ150" s="29">
        <f>入力シート!G57</f>
        <v>0</v>
      </c>
    </row>
    <row r="151" spans="1:52" x14ac:dyDescent="0.25">
      <c r="AU151" t="s">
        <v>35</v>
      </c>
      <c r="AV151" s="29">
        <f>入力シート!G10</f>
        <v>0</v>
      </c>
      <c r="AW151" s="29">
        <f>入力シート!G22</f>
        <v>0</v>
      </c>
      <c r="AX151" s="29">
        <f>入力シート!G34</f>
        <v>0</v>
      </c>
      <c r="AY151" s="29">
        <f>入力シート!G46</f>
        <v>0</v>
      </c>
      <c r="AZ151" s="29">
        <f>入力シート!G58</f>
        <v>0</v>
      </c>
    </row>
    <row r="152" spans="1:52" x14ac:dyDescent="0.25">
      <c r="AU152" t="s">
        <v>36</v>
      </c>
      <c r="AV152" s="29">
        <f>入力シート!G11</f>
        <v>0</v>
      </c>
      <c r="AW152" s="29">
        <f>入力シート!G23</f>
        <v>0</v>
      </c>
      <c r="AX152" s="29">
        <f>入力シート!G35</f>
        <v>0</v>
      </c>
      <c r="AY152" s="29">
        <f>入力シート!G47</f>
        <v>0</v>
      </c>
      <c r="AZ152" s="29">
        <f>入力シート!G59</f>
        <v>0</v>
      </c>
    </row>
    <row r="153" spans="1:52" x14ac:dyDescent="0.25">
      <c r="AU153" t="s">
        <v>37</v>
      </c>
      <c r="AV153" s="29">
        <f>入力シート!G12</f>
        <v>0</v>
      </c>
      <c r="AW153" s="29">
        <f>入力シート!G24</f>
        <v>0</v>
      </c>
      <c r="AX153" s="29">
        <f>入力シート!G36</f>
        <v>0</v>
      </c>
      <c r="AY153" s="29">
        <f>入力シート!G48</f>
        <v>0</v>
      </c>
      <c r="AZ153" s="29">
        <f>入力シート!G60</f>
        <v>0</v>
      </c>
    </row>
    <row r="154" spans="1:52" x14ac:dyDescent="0.25">
      <c r="AU154" t="s">
        <v>38</v>
      </c>
      <c r="AV154" s="29">
        <f>入力シート!G13</f>
        <v>0</v>
      </c>
      <c r="AW154" s="29">
        <f>入力シート!G25</f>
        <v>0</v>
      </c>
      <c r="AX154" s="29">
        <f>入力シート!G37</f>
        <v>0</v>
      </c>
      <c r="AY154" s="29">
        <f>入力シート!G49</f>
        <v>0</v>
      </c>
      <c r="AZ154" s="29">
        <f>入力シート!G61</f>
        <v>0</v>
      </c>
    </row>
    <row r="155" spans="1:52" x14ac:dyDescent="0.25">
      <c r="AU155" t="s">
        <v>39</v>
      </c>
      <c r="AV155" s="29">
        <f>入力シート!G14</f>
        <v>0</v>
      </c>
      <c r="AW155" s="29">
        <f>入力シート!G26</f>
        <v>0</v>
      </c>
      <c r="AX155" s="29">
        <f>入力シート!G38</f>
        <v>0</v>
      </c>
      <c r="AY155" s="29">
        <f>入力シート!G50</f>
        <v>0</v>
      </c>
      <c r="AZ155" s="29">
        <f>入力シート!G62</f>
        <v>0</v>
      </c>
    </row>
    <row r="165" spans="1:15" x14ac:dyDescent="0.25">
      <c r="A165" t="s">
        <v>79</v>
      </c>
      <c r="O165" t="s">
        <v>76</v>
      </c>
    </row>
    <row r="183" spans="1:15" x14ac:dyDescent="0.25">
      <c r="A183" t="s">
        <v>64</v>
      </c>
      <c r="O183" t="s">
        <v>65</v>
      </c>
    </row>
    <row r="215" spans="1:2" x14ac:dyDescent="0.25">
      <c r="A215" s="99"/>
      <c r="B215" t="s">
        <v>85</v>
      </c>
    </row>
  </sheetData>
  <sheetProtection selectLockedCells="1" selectUnlockedCells="1"/>
  <phoneticPr fontId="2"/>
  <printOptions horizontalCentered="1"/>
  <pageMargins left="0.39370078740157483" right="0.70866141732283472" top="0.28999999999999998" bottom="0.23" header="0.19685039370078741" footer="0.23"/>
  <pageSetup paperSize="9" scale="63" fitToHeight="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63"/>
  <sheetViews>
    <sheetView workbookViewId="0">
      <pane xSplit="1" ySplit="2" topLeftCell="C3" activePane="bottomRight" state="frozen"/>
      <selection pane="topRight" activeCell="B1" sqref="B1"/>
      <selection pane="bottomLeft" activeCell="A3" sqref="A3"/>
      <selection pane="bottomRight" activeCell="E33" sqref="E33"/>
    </sheetView>
  </sheetViews>
  <sheetFormatPr defaultRowHeight="12.75" x14ac:dyDescent="0.25"/>
  <cols>
    <col min="1" max="1" width="11.46484375" style="8" customWidth="1"/>
    <col min="2" max="2" width="11" bestFit="1" customWidth="1"/>
    <col min="3" max="6" width="9.06640625" bestFit="1" customWidth="1"/>
    <col min="7" max="8" width="9.06640625" customWidth="1"/>
    <col min="9" max="9" width="9" customWidth="1"/>
    <col min="19" max="19" width="2.06640625" customWidth="1"/>
    <col min="20" max="20" width="11.33203125" bestFit="1" customWidth="1"/>
    <col min="21" max="33" width="9" style="30"/>
  </cols>
  <sheetData>
    <row r="1" spans="1:33" ht="19.149999999999999" thickBot="1" x14ac:dyDescent="0.3">
      <c r="A1" s="31" t="s">
        <v>10</v>
      </c>
      <c r="B1" s="19"/>
      <c r="C1" s="20"/>
      <c r="D1" s="20"/>
      <c r="E1" s="21"/>
      <c r="F1" s="20"/>
      <c r="G1" s="20"/>
      <c r="H1" s="20"/>
      <c r="I1" s="22"/>
      <c r="M1" s="83" t="s">
        <v>73</v>
      </c>
      <c r="N1" s="84">
        <f>入力シート!K1</f>
        <v>0</v>
      </c>
    </row>
    <row r="2" spans="1:33" ht="25.9" thickBot="1" x14ac:dyDescent="0.3">
      <c r="A2" s="18"/>
      <c r="B2" s="72" t="s">
        <v>16</v>
      </c>
      <c r="C2" s="72" t="s">
        <v>17</v>
      </c>
      <c r="D2" s="73" t="s">
        <v>18</v>
      </c>
      <c r="E2" s="72" t="s">
        <v>19</v>
      </c>
      <c r="F2" s="73" t="s">
        <v>21</v>
      </c>
      <c r="G2" s="73" t="s">
        <v>96</v>
      </c>
      <c r="H2" s="73" t="s">
        <v>26</v>
      </c>
      <c r="I2" s="73" t="s">
        <v>3</v>
      </c>
      <c r="J2" s="73" t="s">
        <v>13</v>
      </c>
      <c r="K2" s="73" t="s">
        <v>15</v>
      </c>
      <c r="L2" s="73" t="s">
        <v>12</v>
      </c>
      <c r="M2" s="73" t="s">
        <v>22</v>
      </c>
      <c r="N2" s="22" t="s">
        <v>69</v>
      </c>
      <c r="O2" s="73" t="s">
        <v>23</v>
      </c>
      <c r="P2" s="73" t="s">
        <v>24</v>
      </c>
      <c r="Q2" s="86" t="s">
        <v>80</v>
      </c>
      <c r="R2" s="74" t="s">
        <v>67</v>
      </c>
      <c r="T2" s="18"/>
      <c r="U2" s="111" t="s">
        <v>16</v>
      </c>
      <c r="V2" s="20" t="s">
        <v>17</v>
      </c>
      <c r="W2" s="21" t="s">
        <v>18</v>
      </c>
      <c r="X2" s="20" t="s">
        <v>19</v>
      </c>
      <c r="Y2" s="21" t="s">
        <v>21</v>
      </c>
      <c r="Z2" s="21" t="s">
        <v>26</v>
      </c>
      <c r="AA2" s="21" t="s">
        <v>3</v>
      </c>
      <c r="AB2" s="21" t="s">
        <v>13</v>
      </c>
      <c r="AC2" s="21" t="s">
        <v>15</v>
      </c>
      <c r="AD2" s="21" t="s">
        <v>12</v>
      </c>
      <c r="AE2" s="21" t="s">
        <v>22</v>
      </c>
      <c r="AF2" s="22" t="s">
        <v>69</v>
      </c>
      <c r="AG2" s="109" t="s">
        <v>23</v>
      </c>
    </row>
    <row r="3" spans="1:33" x14ac:dyDescent="0.25">
      <c r="A3" s="104">
        <f>入力シート!A3</f>
        <v>44927</v>
      </c>
      <c r="B3" s="75"/>
      <c r="C3" s="75"/>
      <c r="D3" s="75"/>
      <c r="E3" s="75"/>
      <c r="F3" s="75"/>
      <c r="G3" s="75"/>
      <c r="H3" s="75"/>
      <c r="I3" s="75"/>
      <c r="J3" s="76"/>
      <c r="K3" s="75"/>
      <c r="L3" s="75"/>
      <c r="M3" s="77"/>
      <c r="N3" s="77"/>
      <c r="O3" s="76"/>
      <c r="P3" s="78"/>
      <c r="Q3" s="87"/>
      <c r="R3" s="52"/>
      <c r="T3" s="104">
        <f>A3</f>
        <v>44927</v>
      </c>
      <c r="U3" s="112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3"/>
    </row>
    <row r="4" spans="1:33" x14ac:dyDescent="0.25">
      <c r="A4" s="102">
        <f>入力シート!A4</f>
        <v>44958</v>
      </c>
      <c r="B4" s="40"/>
      <c r="C4" s="40"/>
      <c r="D4" s="40"/>
      <c r="E4" s="40"/>
      <c r="F4" s="40"/>
      <c r="G4" s="40"/>
      <c r="H4" s="40"/>
      <c r="I4" s="40"/>
      <c r="J4" s="41"/>
      <c r="K4" s="40"/>
      <c r="L4" s="40"/>
      <c r="M4" s="42"/>
      <c r="N4" s="42"/>
      <c r="O4" s="41"/>
      <c r="P4" s="43"/>
      <c r="Q4" s="88"/>
      <c r="R4" s="53"/>
      <c r="T4" s="102">
        <f>A4</f>
        <v>44958</v>
      </c>
      <c r="U4" s="114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106"/>
    </row>
    <row r="5" spans="1:33" x14ac:dyDescent="0.25">
      <c r="A5" s="101">
        <f>入力シート!A5</f>
        <v>44986</v>
      </c>
      <c r="B5" s="40"/>
      <c r="C5" s="40"/>
      <c r="D5" s="40"/>
      <c r="E5" s="40"/>
      <c r="F5" s="40"/>
      <c r="G5" s="40"/>
      <c r="H5" s="40"/>
      <c r="I5" s="40"/>
      <c r="J5" s="41"/>
      <c r="K5" s="40"/>
      <c r="L5" s="40"/>
      <c r="M5" s="42"/>
      <c r="N5" s="42"/>
      <c r="O5" s="41"/>
      <c r="P5" s="43"/>
      <c r="Q5" s="88"/>
      <c r="R5" s="53"/>
      <c r="T5" s="101">
        <f t="shared" ref="T5:T62" si="0">A5</f>
        <v>44986</v>
      </c>
      <c r="U5" s="114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106"/>
    </row>
    <row r="6" spans="1:33" x14ac:dyDescent="0.25">
      <c r="A6" s="102">
        <f>入力シート!A6</f>
        <v>45017</v>
      </c>
      <c r="B6" s="40"/>
      <c r="C6" s="40"/>
      <c r="D6" s="40"/>
      <c r="E6" s="40"/>
      <c r="F6" s="40"/>
      <c r="G6" s="40"/>
      <c r="H6" s="40"/>
      <c r="I6" s="40"/>
      <c r="J6" s="41"/>
      <c r="K6" s="40"/>
      <c r="L6" s="40"/>
      <c r="M6" s="42"/>
      <c r="N6" s="42"/>
      <c r="O6" s="41"/>
      <c r="P6" s="43"/>
      <c r="Q6" s="88"/>
      <c r="R6" s="53"/>
      <c r="T6" s="102">
        <f t="shared" si="0"/>
        <v>45017</v>
      </c>
      <c r="U6" s="114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106"/>
    </row>
    <row r="7" spans="1:33" x14ac:dyDescent="0.25">
      <c r="A7" s="101">
        <f>入力シート!A7</f>
        <v>45047</v>
      </c>
      <c r="B7" s="40"/>
      <c r="C7" s="40"/>
      <c r="D7" s="40"/>
      <c r="E7" s="40"/>
      <c r="F7" s="40"/>
      <c r="G7" s="40"/>
      <c r="H7" s="40"/>
      <c r="I7" s="40"/>
      <c r="J7" s="41"/>
      <c r="K7" s="40"/>
      <c r="L7" s="40"/>
      <c r="M7" s="42"/>
      <c r="N7" s="42"/>
      <c r="O7" s="41"/>
      <c r="P7" s="43"/>
      <c r="Q7" s="88"/>
      <c r="R7" s="53"/>
      <c r="T7" s="101">
        <f t="shared" si="0"/>
        <v>45047</v>
      </c>
      <c r="U7" s="114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106"/>
    </row>
    <row r="8" spans="1:33" x14ac:dyDescent="0.25">
      <c r="A8" s="102">
        <f>入力シート!A8</f>
        <v>45078</v>
      </c>
      <c r="B8" s="40"/>
      <c r="C8" s="40"/>
      <c r="D8" s="40"/>
      <c r="E8" s="40"/>
      <c r="F8" s="40"/>
      <c r="G8" s="40"/>
      <c r="H8" s="40"/>
      <c r="I8" s="40"/>
      <c r="J8" s="41"/>
      <c r="K8" s="40"/>
      <c r="L8" s="40"/>
      <c r="M8" s="42"/>
      <c r="N8" s="42"/>
      <c r="O8" s="41"/>
      <c r="P8" s="43"/>
      <c r="Q8" s="88"/>
      <c r="R8" s="53"/>
      <c r="T8" s="102">
        <f t="shared" si="0"/>
        <v>45078</v>
      </c>
      <c r="U8" s="114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106"/>
    </row>
    <row r="9" spans="1:33" x14ac:dyDescent="0.25">
      <c r="A9" s="101">
        <f>入力シート!A9</f>
        <v>45108</v>
      </c>
      <c r="B9" s="40"/>
      <c r="C9" s="40"/>
      <c r="D9" s="40"/>
      <c r="E9" s="40"/>
      <c r="F9" s="40"/>
      <c r="G9" s="40"/>
      <c r="H9" s="40"/>
      <c r="I9" s="40"/>
      <c r="J9" s="41"/>
      <c r="K9" s="40"/>
      <c r="L9" s="40"/>
      <c r="M9" s="42"/>
      <c r="N9" s="42"/>
      <c r="O9" s="41"/>
      <c r="P9" s="43"/>
      <c r="Q9" s="88"/>
      <c r="R9" s="53"/>
      <c r="T9" s="101">
        <f t="shared" si="0"/>
        <v>45108</v>
      </c>
      <c r="U9" s="114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106"/>
    </row>
    <row r="10" spans="1:33" x14ac:dyDescent="0.25">
      <c r="A10" s="102">
        <f>入力シート!A10</f>
        <v>45139</v>
      </c>
      <c r="B10" s="40"/>
      <c r="C10" s="40"/>
      <c r="D10" s="40"/>
      <c r="E10" s="40"/>
      <c r="F10" s="40"/>
      <c r="G10" s="40"/>
      <c r="H10" s="40"/>
      <c r="I10" s="40"/>
      <c r="J10" s="41"/>
      <c r="K10" s="40"/>
      <c r="L10" s="40"/>
      <c r="M10" s="42"/>
      <c r="N10" s="42"/>
      <c r="O10" s="41"/>
      <c r="P10" s="43"/>
      <c r="Q10" s="88"/>
      <c r="R10" s="53"/>
      <c r="T10" s="102">
        <f t="shared" si="0"/>
        <v>45139</v>
      </c>
      <c r="U10" s="114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106"/>
    </row>
    <row r="11" spans="1:33" ht="13.5" customHeight="1" x14ac:dyDescent="0.25">
      <c r="A11" s="101">
        <f>入力シート!A11</f>
        <v>45170</v>
      </c>
      <c r="B11" s="40"/>
      <c r="C11" s="40"/>
      <c r="D11" s="40"/>
      <c r="E11" s="40"/>
      <c r="F11" s="40"/>
      <c r="G11" s="40"/>
      <c r="H11" s="40"/>
      <c r="I11" s="40"/>
      <c r="J11" s="41"/>
      <c r="K11" s="40"/>
      <c r="L11" s="40"/>
      <c r="M11" s="42"/>
      <c r="N11" s="42"/>
      <c r="O11" s="41"/>
      <c r="P11" s="43"/>
      <c r="Q11" s="88"/>
      <c r="R11" s="53"/>
      <c r="T11" s="101">
        <f t="shared" si="0"/>
        <v>45170</v>
      </c>
      <c r="U11" s="114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106"/>
    </row>
    <row r="12" spans="1:33" ht="14.25" customHeight="1" x14ac:dyDescent="0.25">
      <c r="A12" s="102">
        <f>入力シート!A12</f>
        <v>45200</v>
      </c>
      <c r="B12" s="40"/>
      <c r="C12" s="40"/>
      <c r="D12" s="40"/>
      <c r="E12" s="40"/>
      <c r="F12" s="40"/>
      <c r="G12" s="40"/>
      <c r="H12" s="40"/>
      <c r="I12" s="40"/>
      <c r="J12" s="41"/>
      <c r="K12" s="40"/>
      <c r="L12" s="40"/>
      <c r="M12" s="42"/>
      <c r="N12" s="42"/>
      <c r="O12" s="41"/>
      <c r="P12" s="43"/>
      <c r="Q12" s="88"/>
      <c r="R12" s="53"/>
      <c r="T12" s="102">
        <f t="shared" si="0"/>
        <v>45200</v>
      </c>
      <c r="U12" s="114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106"/>
    </row>
    <row r="13" spans="1:33" x14ac:dyDescent="0.25">
      <c r="A13" s="101">
        <f>入力シート!A13</f>
        <v>45231</v>
      </c>
      <c r="B13" s="40"/>
      <c r="C13" s="40"/>
      <c r="D13" s="40"/>
      <c r="E13" s="40"/>
      <c r="F13" s="40"/>
      <c r="G13" s="40"/>
      <c r="H13" s="40"/>
      <c r="I13" s="40"/>
      <c r="J13" s="41"/>
      <c r="K13" s="40"/>
      <c r="L13" s="40"/>
      <c r="M13" s="42"/>
      <c r="N13" s="42"/>
      <c r="O13" s="41"/>
      <c r="P13" s="43"/>
      <c r="Q13" s="88"/>
      <c r="R13" s="53"/>
      <c r="T13" s="101">
        <f t="shared" si="0"/>
        <v>45231</v>
      </c>
      <c r="U13" s="114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106"/>
    </row>
    <row r="14" spans="1:33" ht="13.15" thickBot="1" x14ac:dyDescent="0.3">
      <c r="A14" s="103">
        <f>入力シート!A14</f>
        <v>45261</v>
      </c>
      <c r="B14" s="44" t="str">
        <f>IF(入力シート!B14="","",入力シート!B3+入力シート!B4+入力シート!B5+入力シート!B6+入力シート!B7+入力シート!B8+入力シート!B9+入力シート!B10+入力シート!B11+入力シート!B12+入力シート!B13+入力シート!B14)</f>
        <v/>
      </c>
      <c r="C14" s="44" t="str">
        <f>IF(入力シート!C14="","",入力シート!C3+入力シート!C4+入力シート!C5+入力シート!C6+入力シート!C7+入力シート!C8+入力シート!C9+入力シート!C10+入力シート!C11+入力シート!C12+入力シート!C13+入力シート!C14)</f>
        <v/>
      </c>
      <c r="D14" s="44" t="str">
        <f>IF(入力シート!D14="","",入力シート!D3+入力シート!D4+入力シート!D5+入力シート!D6+入力シート!D7+入力シート!D8+入力シート!D9+入力シート!D10+入力シート!D11+入力シート!D12+入力シート!D13+入力シート!D14)</f>
        <v/>
      </c>
      <c r="E14" s="44" t="str">
        <f>IF(入力シート!F14="","",入力シート!F3+入力シート!F4+入力シート!F5+入力シート!F6+入力シート!F7+入力シート!F8+入力シート!F9+入力シート!F10+入力シート!F11+入力シート!F12+入力シート!F13+入力シート!F14)</f>
        <v/>
      </c>
      <c r="F14" s="44" t="str">
        <f>IF(入力シート!G14="","",入力シート!G3+入力シート!G4+入力シート!G5+入力シート!G6+入力シート!G7+入力シート!G8+入力シート!G9+入力シート!G10+入力シート!G11+入力シート!G12+入力シート!G13+入力シート!G14)</f>
        <v/>
      </c>
      <c r="G14" s="44" t="e">
        <f>E14-F14</f>
        <v>#VALUE!</v>
      </c>
      <c r="H14" s="44" t="e">
        <f t="shared" ref="H14:H45" si="1">H13+D14</f>
        <v>#VALUE!</v>
      </c>
      <c r="I14" s="44">
        <f>入力シート!E14</f>
        <v>0</v>
      </c>
      <c r="J14" s="45" t="e">
        <f t="shared" ref="J14:J45" si="2">C14/I14</f>
        <v>#VALUE!</v>
      </c>
      <c r="K14" s="44" t="e">
        <f t="shared" ref="K14:K62" si="3">B14/C14</f>
        <v>#VALUE!</v>
      </c>
      <c r="L14" s="44" t="e">
        <f t="shared" ref="L14:L45" si="4">B14/I14</f>
        <v>#VALUE!</v>
      </c>
      <c r="M14" s="46" t="e">
        <f>B14/E14</f>
        <v>#VALUE!</v>
      </c>
      <c r="N14" s="46" t="e">
        <f>(B14-F14*N1)/(E14-F14)</f>
        <v>#VALUE!</v>
      </c>
      <c r="O14" s="45" t="e">
        <f>E14/C14</f>
        <v>#VALUE!</v>
      </c>
      <c r="P14" s="47" t="e">
        <f>F14/E14</f>
        <v>#VALUE!</v>
      </c>
      <c r="Q14" s="89" t="e">
        <f>D14/C14</f>
        <v>#VALUE!</v>
      </c>
      <c r="R14" s="61"/>
      <c r="T14" s="103">
        <f t="shared" si="0"/>
        <v>45261</v>
      </c>
      <c r="U14" s="115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8"/>
    </row>
    <row r="15" spans="1:33" x14ac:dyDescent="0.25">
      <c r="A15" s="104">
        <f>入力シート!A15</f>
        <v>45292</v>
      </c>
      <c r="B15" s="50" t="str">
        <f>IF(入力シート!B15="","",入力シート!B4+入力シート!B5+入力シート!B6+入力シート!B7+入力シート!B8+入力シート!B9+入力シート!B10+入力シート!B11+入力シート!B12+入力シート!B13+入力シート!B14+入力シート!B15)</f>
        <v/>
      </c>
      <c r="C15" s="50" t="str">
        <f>IF(入力シート!C15="","",入力シート!C4+入力シート!C5+入力シート!C6+入力シート!C7+入力シート!C8+入力シート!C9+入力シート!C10+入力シート!C11+入力シート!C12+入力シート!C13+入力シート!C14+入力シート!C15)</f>
        <v/>
      </c>
      <c r="D15" s="50" t="str">
        <f>IF(入力シート!D15="","",入力シート!D4+入力シート!D5+入力シート!D6+入力シート!D7+入力シート!D8+入力シート!D9+入力シート!D10+入力シート!D11+入力シート!D12+入力シート!D13+入力シート!D14+入力シート!D15)</f>
        <v/>
      </c>
      <c r="E15" s="50" t="str">
        <f>IF(入力シート!F15="","",入力シート!F4+入力シート!F5+入力シート!F6+入力シート!F7+入力シート!F8+入力シート!F9+入力シート!F10+入力シート!F11+入力シート!F12+入力シート!F13+入力シート!F14+入力シート!F15)</f>
        <v/>
      </c>
      <c r="F15" s="68" t="str">
        <f>IF(入力シート!G15="","",入力シート!G4+入力シート!G5+入力シート!G6+入力シート!G7+入力シート!G8+入力シート!G9+入力シート!G10+入力シート!G11+入力シート!G12+入力シート!G13+入力シート!G14+入力シート!G15)</f>
        <v/>
      </c>
      <c r="G15" s="68" t="e">
        <f t="shared" ref="G15:G62" si="5">E15-F15</f>
        <v>#VALUE!</v>
      </c>
      <c r="H15" s="50" t="e">
        <f t="shared" si="1"/>
        <v>#VALUE!</v>
      </c>
      <c r="I15" s="50">
        <f>入力シート!E15</f>
        <v>0</v>
      </c>
      <c r="J15" s="51" t="e">
        <f t="shared" si="2"/>
        <v>#VALUE!</v>
      </c>
      <c r="K15" s="50" t="e">
        <f t="shared" si="3"/>
        <v>#VALUE!</v>
      </c>
      <c r="L15" s="50" t="e">
        <f t="shared" si="4"/>
        <v>#VALUE!</v>
      </c>
      <c r="M15" s="69" t="e">
        <f t="shared" ref="M15:M62" si="6">B15/E15</f>
        <v>#VALUE!</v>
      </c>
      <c r="N15" s="69" t="e">
        <f>(B15-F15*N1)/(E15-F15)</f>
        <v>#VALUE!</v>
      </c>
      <c r="O15" s="70" t="e">
        <f t="shared" ref="O15:O62" si="7">E15/C15</f>
        <v>#VALUE!</v>
      </c>
      <c r="P15" s="71" t="e">
        <f t="shared" ref="P15:P62" si="8">F15/E15</f>
        <v>#VALUE!</v>
      </c>
      <c r="Q15" s="90" t="e">
        <f t="shared" ref="Q15:Q62" si="9">D15/C15</f>
        <v>#VALUE!</v>
      </c>
      <c r="R15" s="52"/>
      <c r="T15" s="104">
        <f t="shared" si="0"/>
        <v>45292</v>
      </c>
      <c r="U15" s="116" t="e">
        <f>B15/B3</f>
        <v>#VALUE!</v>
      </c>
      <c r="V15" s="105" t="e">
        <f>C15/C3</f>
        <v>#VALUE!</v>
      </c>
      <c r="W15" s="105" t="e">
        <f>D15/D3</f>
        <v>#VALUE!</v>
      </c>
      <c r="X15" s="105" t="e">
        <f>E15/E3</f>
        <v>#VALUE!</v>
      </c>
      <c r="Y15" s="105" t="e">
        <f>F15/F3</f>
        <v>#VALUE!</v>
      </c>
      <c r="Z15" s="105" t="e">
        <f t="shared" ref="Z15:AG15" si="10">H15/H3</f>
        <v>#VALUE!</v>
      </c>
      <c r="AA15" s="105" t="e">
        <f t="shared" si="10"/>
        <v>#DIV/0!</v>
      </c>
      <c r="AB15" s="105" t="e">
        <f t="shared" si="10"/>
        <v>#VALUE!</v>
      </c>
      <c r="AC15" s="105" t="e">
        <f t="shared" si="10"/>
        <v>#VALUE!</v>
      </c>
      <c r="AD15" s="105" t="e">
        <f t="shared" si="10"/>
        <v>#VALUE!</v>
      </c>
      <c r="AE15" s="105" t="e">
        <f t="shared" si="10"/>
        <v>#VALUE!</v>
      </c>
      <c r="AF15" s="105" t="e">
        <f t="shared" si="10"/>
        <v>#VALUE!</v>
      </c>
      <c r="AG15" s="59" t="e">
        <f t="shared" si="10"/>
        <v>#VALUE!</v>
      </c>
    </row>
    <row r="16" spans="1:33" x14ac:dyDescent="0.25">
      <c r="A16" s="102">
        <f>入力シート!A16</f>
        <v>45323</v>
      </c>
      <c r="B16" s="34" t="str">
        <f>IF(入力シート!B16="","",入力シート!B5+入力シート!B6+入力シート!B7+入力シート!B8+入力シート!B9+入力シート!B10+入力シート!B11+入力シート!B12+入力シート!B13+入力シート!B14+入力シート!B15+入力シート!B16)</f>
        <v/>
      </c>
      <c r="C16" s="34" t="str">
        <f>IF(入力シート!C16="","",入力シート!C5+入力シート!C6+入力シート!C7+入力シート!C8+入力シート!C9+入力シート!C10+入力シート!C11+入力シート!C12+入力シート!C13+入力シート!C14+入力シート!C15+入力シート!C16)</f>
        <v/>
      </c>
      <c r="D16" s="34" t="str">
        <f>IF(入力シート!D16="","",入力シート!D5+入力シート!D6+入力シート!D7+入力シート!D8+入力シート!D9+入力シート!D10+入力シート!D11+入力シート!D12+入力シート!D13+入力シート!D14+入力シート!D15+入力シート!D16)</f>
        <v/>
      </c>
      <c r="E16" s="34" t="str">
        <f>IF(入力シート!F16="","",入力シート!F5+入力シート!F6+入力シート!F7+入力シート!F8+入力シート!F9+入力シート!F10+入力シート!F11+入力シート!F12+入力シート!F13+入力シート!F14+入力シート!F15+入力シート!F16)</f>
        <v/>
      </c>
      <c r="F16" s="44" t="str">
        <f>IF(入力シート!G16="","",入力シート!G5+入力シート!G6+入力シート!G7+入力シート!G8+入力シート!G9+入力シート!G10+入力シート!G11+入力シート!G12+入力シート!G13+入力シート!G14+入力シート!G15+入力シート!G16)</f>
        <v/>
      </c>
      <c r="G16" s="44" t="e">
        <f t="shared" si="5"/>
        <v>#VALUE!</v>
      </c>
      <c r="H16" s="34" t="e">
        <f t="shared" si="1"/>
        <v>#VALUE!</v>
      </c>
      <c r="I16" s="34">
        <f>入力シート!E16</f>
        <v>0</v>
      </c>
      <c r="J16" s="35" t="e">
        <f t="shared" si="2"/>
        <v>#VALUE!</v>
      </c>
      <c r="K16" s="34" t="e">
        <f t="shared" si="3"/>
        <v>#VALUE!</v>
      </c>
      <c r="L16" s="34" t="e">
        <f t="shared" si="4"/>
        <v>#VALUE!</v>
      </c>
      <c r="M16" s="46" t="e">
        <f t="shared" si="6"/>
        <v>#VALUE!</v>
      </c>
      <c r="N16" s="46" t="e">
        <f>(B16-F16*N1)/(E16-F16)</f>
        <v>#VALUE!</v>
      </c>
      <c r="O16" s="45" t="e">
        <f t="shared" si="7"/>
        <v>#VALUE!</v>
      </c>
      <c r="P16" s="47" t="e">
        <f t="shared" si="8"/>
        <v>#VALUE!</v>
      </c>
      <c r="Q16" s="89" t="e">
        <f t="shared" si="9"/>
        <v>#VALUE!</v>
      </c>
      <c r="R16" s="53"/>
      <c r="T16" s="102">
        <f t="shared" si="0"/>
        <v>45323</v>
      </c>
      <c r="U16" s="117" t="e">
        <f t="shared" ref="U16:U62" si="11">B16/B4</f>
        <v>#VALUE!</v>
      </c>
      <c r="V16" s="37" t="e">
        <f t="shared" ref="V16:V62" si="12">C16/C4</f>
        <v>#VALUE!</v>
      </c>
      <c r="W16" s="37" t="e">
        <f t="shared" ref="W16:W62" si="13">D16/D4</f>
        <v>#VALUE!</v>
      </c>
      <c r="X16" s="37" t="e">
        <f t="shared" ref="X16:X62" si="14">E16/E4</f>
        <v>#VALUE!</v>
      </c>
      <c r="Y16" s="37" t="e">
        <f t="shared" ref="Y16:Y62" si="15">F16/F4</f>
        <v>#VALUE!</v>
      </c>
      <c r="Z16" s="37" t="e">
        <f t="shared" ref="Z16:Z62" si="16">H16/H4</f>
        <v>#VALUE!</v>
      </c>
      <c r="AA16" s="37" t="e">
        <f t="shared" ref="AA16:AA62" si="17">I16/I4</f>
        <v>#DIV/0!</v>
      </c>
      <c r="AB16" s="37" t="e">
        <f t="shared" ref="AB16:AB62" si="18">J16/J4</f>
        <v>#VALUE!</v>
      </c>
      <c r="AC16" s="37" t="e">
        <f t="shared" ref="AC16:AC62" si="19">K16/K4</f>
        <v>#VALUE!</v>
      </c>
      <c r="AD16" s="37" t="e">
        <f t="shared" ref="AD16:AD62" si="20">L16/L4</f>
        <v>#VALUE!</v>
      </c>
      <c r="AE16" s="37" t="e">
        <f t="shared" ref="AE16:AE62" si="21">M16/M4</f>
        <v>#VALUE!</v>
      </c>
      <c r="AF16" s="37" t="e">
        <f t="shared" ref="AF16:AF62" si="22">N16/N4</f>
        <v>#VALUE!</v>
      </c>
      <c r="AG16" s="60" t="e">
        <f t="shared" ref="AG16:AG62" si="23">O16/O4</f>
        <v>#VALUE!</v>
      </c>
    </row>
    <row r="17" spans="1:33" x14ac:dyDescent="0.25">
      <c r="A17" s="101">
        <f>入力シート!A17</f>
        <v>45352</v>
      </c>
      <c r="B17" s="34" t="str">
        <f>IF(入力シート!B17="","",入力シート!B6+入力シート!B7+入力シート!B8+入力シート!B9+入力シート!B10+入力シート!B11+入力シート!B12+入力シート!B13+入力シート!B14+入力シート!B15+入力シート!B16+入力シート!B17)</f>
        <v/>
      </c>
      <c r="C17" s="34" t="str">
        <f>IF(入力シート!C17="","",入力シート!C6+入力シート!C7+入力シート!C8+入力シート!C9+入力シート!C10+入力シート!C11+入力シート!C12+入力シート!C13+入力シート!C14+入力シート!C15+入力シート!C16+入力シート!C17)</f>
        <v/>
      </c>
      <c r="D17" s="34" t="str">
        <f>IF(入力シート!D17="","",入力シート!D6+入力シート!D7+入力シート!D8+入力シート!D9+入力シート!D10+入力シート!D11+入力シート!D12+入力シート!D13+入力シート!D14+入力シート!D15+入力シート!D16+入力シート!D17)</f>
        <v/>
      </c>
      <c r="E17" s="34" t="str">
        <f>IF(入力シート!F17="","",入力シート!F6+入力シート!F7+入力シート!F8+入力シート!F9+入力シート!F10+入力シート!F11+入力シート!F12+入力シート!F13+入力シート!F14+入力シート!F15+入力シート!F16+入力シート!F17)</f>
        <v/>
      </c>
      <c r="F17" s="44" t="str">
        <f>IF(入力シート!G17="","",入力シート!G6+入力シート!G7+入力シート!G8+入力シート!G9+入力シート!G10+入力シート!G11+入力シート!G12+入力シート!G13+入力シート!G14+入力シート!G15+入力シート!G16+入力シート!G17)</f>
        <v/>
      </c>
      <c r="G17" s="44" t="e">
        <f t="shared" si="5"/>
        <v>#VALUE!</v>
      </c>
      <c r="H17" s="34" t="e">
        <f t="shared" si="1"/>
        <v>#VALUE!</v>
      </c>
      <c r="I17" s="34">
        <f>入力シート!E17</f>
        <v>0</v>
      </c>
      <c r="J17" s="35" t="e">
        <f t="shared" si="2"/>
        <v>#VALUE!</v>
      </c>
      <c r="K17" s="34" t="e">
        <f t="shared" si="3"/>
        <v>#VALUE!</v>
      </c>
      <c r="L17" s="34" t="e">
        <f t="shared" si="4"/>
        <v>#VALUE!</v>
      </c>
      <c r="M17" s="46" t="e">
        <f t="shared" si="6"/>
        <v>#VALUE!</v>
      </c>
      <c r="N17" s="46" t="e">
        <f>(B17-F17*N1)/(E17-F17)</f>
        <v>#VALUE!</v>
      </c>
      <c r="O17" s="45" t="e">
        <f t="shared" si="7"/>
        <v>#VALUE!</v>
      </c>
      <c r="P17" s="47" t="e">
        <f t="shared" si="8"/>
        <v>#VALUE!</v>
      </c>
      <c r="Q17" s="89" t="e">
        <f t="shared" si="9"/>
        <v>#VALUE!</v>
      </c>
      <c r="R17" s="53"/>
      <c r="T17" s="101">
        <f t="shared" si="0"/>
        <v>45352</v>
      </c>
      <c r="U17" s="117" t="e">
        <f t="shared" si="11"/>
        <v>#VALUE!</v>
      </c>
      <c r="V17" s="37" t="e">
        <f t="shared" si="12"/>
        <v>#VALUE!</v>
      </c>
      <c r="W17" s="37" t="e">
        <f t="shared" si="13"/>
        <v>#VALUE!</v>
      </c>
      <c r="X17" s="37" t="e">
        <f t="shared" si="14"/>
        <v>#VALUE!</v>
      </c>
      <c r="Y17" s="37" t="e">
        <f t="shared" si="15"/>
        <v>#VALUE!</v>
      </c>
      <c r="Z17" s="37" t="e">
        <f t="shared" si="16"/>
        <v>#VALUE!</v>
      </c>
      <c r="AA17" s="37" t="e">
        <f t="shared" si="17"/>
        <v>#DIV/0!</v>
      </c>
      <c r="AB17" s="37" t="e">
        <f t="shared" si="18"/>
        <v>#VALUE!</v>
      </c>
      <c r="AC17" s="37" t="e">
        <f t="shared" si="19"/>
        <v>#VALUE!</v>
      </c>
      <c r="AD17" s="37" t="e">
        <f t="shared" si="20"/>
        <v>#VALUE!</v>
      </c>
      <c r="AE17" s="37" t="e">
        <f t="shared" si="21"/>
        <v>#VALUE!</v>
      </c>
      <c r="AF17" s="37" t="e">
        <f t="shared" si="22"/>
        <v>#VALUE!</v>
      </c>
      <c r="AG17" s="60" t="e">
        <f t="shared" si="23"/>
        <v>#VALUE!</v>
      </c>
    </row>
    <row r="18" spans="1:33" x14ac:dyDescent="0.25">
      <c r="A18" s="102">
        <f>入力シート!A18</f>
        <v>45383</v>
      </c>
      <c r="B18" s="34" t="str">
        <f>IF(入力シート!B18="","",入力シート!B7+入力シート!B8+入力シート!B9+入力シート!B10+入力シート!B11+入力シート!B12+入力シート!B13+入力シート!B14+入力シート!B15+入力シート!B16+入力シート!B17+入力シート!B18)</f>
        <v/>
      </c>
      <c r="C18" s="34" t="str">
        <f>IF(入力シート!C18="","",入力シート!C7+入力シート!C8+入力シート!C9+入力シート!C10+入力シート!C11+入力シート!C12+入力シート!C13+入力シート!C14+入力シート!C15+入力シート!C16+入力シート!C17+入力シート!C18)</f>
        <v/>
      </c>
      <c r="D18" s="34" t="str">
        <f>IF(入力シート!D18="","",入力シート!D7+入力シート!D8+入力シート!D9+入力シート!D10+入力シート!D11+入力シート!D12+入力シート!D13+入力シート!D14+入力シート!D15+入力シート!D16+入力シート!D17+入力シート!D18)</f>
        <v/>
      </c>
      <c r="E18" s="34" t="str">
        <f>IF(入力シート!F18="","",入力シート!F7+入力シート!F8+入力シート!F9+入力シート!F10+入力シート!F11+入力シート!F12+入力シート!F13+入力シート!F14+入力シート!F15+入力シート!F16+入力シート!F17+入力シート!F18)</f>
        <v/>
      </c>
      <c r="F18" s="44" t="str">
        <f>IF(入力シート!G18="","",入力シート!G7+入力シート!G8+入力シート!G9+入力シート!G10+入力シート!G11+入力シート!G12+入力シート!G13+入力シート!G14+入力シート!G15+入力シート!G16+入力シート!G17+入力シート!G18)</f>
        <v/>
      </c>
      <c r="G18" s="44" t="e">
        <f t="shared" si="5"/>
        <v>#VALUE!</v>
      </c>
      <c r="H18" s="34" t="e">
        <f t="shared" si="1"/>
        <v>#VALUE!</v>
      </c>
      <c r="I18" s="34">
        <f>入力シート!E18</f>
        <v>0</v>
      </c>
      <c r="J18" s="35" t="e">
        <f t="shared" si="2"/>
        <v>#VALUE!</v>
      </c>
      <c r="K18" s="34" t="e">
        <f t="shared" si="3"/>
        <v>#VALUE!</v>
      </c>
      <c r="L18" s="34" t="e">
        <f t="shared" si="4"/>
        <v>#VALUE!</v>
      </c>
      <c r="M18" s="46" t="e">
        <f t="shared" si="6"/>
        <v>#VALUE!</v>
      </c>
      <c r="N18" s="46" t="e">
        <f>(B18-F18*N1)/(E18-F18)</f>
        <v>#VALUE!</v>
      </c>
      <c r="O18" s="45" t="e">
        <f t="shared" si="7"/>
        <v>#VALUE!</v>
      </c>
      <c r="P18" s="47" t="e">
        <f t="shared" si="8"/>
        <v>#VALUE!</v>
      </c>
      <c r="Q18" s="89" t="e">
        <f t="shared" si="9"/>
        <v>#VALUE!</v>
      </c>
      <c r="R18" s="53"/>
      <c r="T18" s="102">
        <f t="shared" si="0"/>
        <v>45383</v>
      </c>
      <c r="U18" s="117" t="e">
        <f t="shared" si="11"/>
        <v>#VALUE!</v>
      </c>
      <c r="V18" s="37" t="e">
        <f t="shared" si="12"/>
        <v>#VALUE!</v>
      </c>
      <c r="W18" s="37" t="e">
        <f t="shared" si="13"/>
        <v>#VALUE!</v>
      </c>
      <c r="X18" s="37" t="e">
        <f t="shared" si="14"/>
        <v>#VALUE!</v>
      </c>
      <c r="Y18" s="37" t="e">
        <f t="shared" si="15"/>
        <v>#VALUE!</v>
      </c>
      <c r="Z18" s="37" t="e">
        <f t="shared" si="16"/>
        <v>#VALUE!</v>
      </c>
      <c r="AA18" s="37" t="e">
        <f t="shared" si="17"/>
        <v>#DIV/0!</v>
      </c>
      <c r="AB18" s="37" t="e">
        <f t="shared" si="18"/>
        <v>#VALUE!</v>
      </c>
      <c r="AC18" s="37" t="e">
        <f t="shared" si="19"/>
        <v>#VALUE!</v>
      </c>
      <c r="AD18" s="37" t="e">
        <f t="shared" si="20"/>
        <v>#VALUE!</v>
      </c>
      <c r="AE18" s="37" t="e">
        <f t="shared" si="21"/>
        <v>#VALUE!</v>
      </c>
      <c r="AF18" s="37" t="e">
        <f t="shared" si="22"/>
        <v>#VALUE!</v>
      </c>
      <c r="AG18" s="60" t="e">
        <f t="shared" si="23"/>
        <v>#VALUE!</v>
      </c>
    </row>
    <row r="19" spans="1:33" x14ac:dyDescent="0.25">
      <c r="A19" s="101">
        <f>入力シート!A19</f>
        <v>45413</v>
      </c>
      <c r="B19" s="34" t="str">
        <f>IF(入力シート!B19="","",入力シート!B8+入力シート!B9+入力シート!B10+入力シート!B11+入力シート!B12+入力シート!B13+入力シート!B14+入力シート!B15+入力シート!B16+入力シート!B17+入力シート!B18+入力シート!B19)</f>
        <v/>
      </c>
      <c r="C19" s="34" t="str">
        <f>IF(入力シート!C19="","",入力シート!C8+入力シート!C9+入力シート!C10+入力シート!C11+入力シート!C12+入力シート!C13+入力シート!C14+入力シート!C15+入力シート!C16+入力シート!C17+入力シート!C18+入力シート!C19)</f>
        <v/>
      </c>
      <c r="D19" s="34" t="str">
        <f>IF(入力シート!D19="","",入力シート!D8+入力シート!D9+入力シート!D10+入力シート!D11+入力シート!D12+入力シート!D13+入力シート!D14+入力シート!D15+入力シート!D16+入力シート!D17+入力シート!D18+入力シート!D19)</f>
        <v/>
      </c>
      <c r="E19" s="34" t="str">
        <f>IF(入力シート!F19="","",入力シート!F8+入力シート!F9+入力シート!F10+入力シート!F11+入力シート!F12+入力シート!F13+入力シート!F14+入力シート!F15+入力シート!F16+入力シート!F17+入力シート!F18+入力シート!F19)</f>
        <v/>
      </c>
      <c r="F19" s="44" t="str">
        <f>IF(入力シート!G19="","",入力シート!G8+入力シート!G9+入力シート!G10+入力シート!G11+入力シート!G12+入力シート!G13+入力シート!G14+入力シート!G15+入力シート!G16+入力シート!G17+入力シート!G18+入力シート!G19)</f>
        <v/>
      </c>
      <c r="G19" s="44" t="e">
        <f t="shared" si="5"/>
        <v>#VALUE!</v>
      </c>
      <c r="H19" s="34" t="e">
        <f t="shared" si="1"/>
        <v>#VALUE!</v>
      </c>
      <c r="I19" s="34">
        <f>入力シート!E19</f>
        <v>0</v>
      </c>
      <c r="J19" s="35" t="e">
        <f t="shared" si="2"/>
        <v>#VALUE!</v>
      </c>
      <c r="K19" s="34" t="e">
        <f t="shared" si="3"/>
        <v>#VALUE!</v>
      </c>
      <c r="L19" s="34" t="e">
        <f t="shared" si="4"/>
        <v>#VALUE!</v>
      </c>
      <c r="M19" s="46" t="e">
        <f t="shared" si="6"/>
        <v>#VALUE!</v>
      </c>
      <c r="N19" s="46" t="e">
        <f>(B19-F19*N1)/(E19-F19)</f>
        <v>#VALUE!</v>
      </c>
      <c r="O19" s="45" t="e">
        <f t="shared" si="7"/>
        <v>#VALUE!</v>
      </c>
      <c r="P19" s="47" t="e">
        <f t="shared" si="8"/>
        <v>#VALUE!</v>
      </c>
      <c r="Q19" s="89" t="e">
        <f t="shared" si="9"/>
        <v>#VALUE!</v>
      </c>
      <c r="R19" s="53"/>
      <c r="T19" s="101">
        <f t="shared" si="0"/>
        <v>45413</v>
      </c>
      <c r="U19" s="117" t="e">
        <f t="shared" si="11"/>
        <v>#VALUE!</v>
      </c>
      <c r="V19" s="37" t="e">
        <f t="shared" si="12"/>
        <v>#VALUE!</v>
      </c>
      <c r="W19" s="37" t="e">
        <f t="shared" si="13"/>
        <v>#VALUE!</v>
      </c>
      <c r="X19" s="37" t="e">
        <f t="shared" si="14"/>
        <v>#VALUE!</v>
      </c>
      <c r="Y19" s="37" t="e">
        <f t="shared" si="15"/>
        <v>#VALUE!</v>
      </c>
      <c r="Z19" s="37" t="e">
        <f t="shared" si="16"/>
        <v>#VALUE!</v>
      </c>
      <c r="AA19" s="37" t="e">
        <f t="shared" si="17"/>
        <v>#DIV/0!</v>
      </c>
      <c r="AB19" s="37" t="e">
        <f t="shared" si="18"/>
        <v>#VALUE!</v>
      </c>
      <c r="AC19" s="37" t="e">
        <f t="shared" si="19"/>
        <v>#VALUE!</v>
      </c>
      <c r="AD19" s="37" t="e">
        <f t="shared" si="20"/>
        <v>#VALUE!</v>
      </c>
      <c r="AE19" s="37" t="e">
        <f t="shared" si="21"/>
        <v>#VALUE!</v>
      </c>
      <c r="AF19" s="37" t="e">
        <f t="shared" si="22"/>
        <v>#VALUE!</v>
      </c>
      <c r="AG19" s="60" t="e">
        <f t="shared" si="23"/>
        <v>#VALUE!</v>
      </c>
    </row>
    <row r="20" spans="1:33" x14ac:dyDescent="0.25">
      <c r="A20" s="102">
        <f>入力シート!A20</f>
        <v>45444</v>
      </c>
      <c r="B20" s="34" t="str">
        <f>IF(入力シート!B20="","",入力シート!B9+入力シート!B10+入力シート!B11+入力シート!B12+入力シート!B13+入力シート!B14+入力シート!B15+入力シート!B16+入力シート!B17+入力シート!B18+入力シート!B19+入力シート!B20)</f>
        <v/>
      </c>
      <c r="C20" s="34" t="str">
        <f>IF(入力シート!C20="","",入力シート!C9+入力シート!C10+入力シート!C11+入力シート!C12+入力シート!C13+入力シート!C14+入力シート!C15+入力シート!C16+入力シート!C17+入力シート!C18+入力シート!C19+入力シート!C20)</f>
        <v/>
      </c>
      <c r="D20" s="34" t="str">
        <f>IF(入力シート!D20="","",入力シート!D9+入力シート!D10+入力シート!D11+入力シート!D12+入力シート!D13+入力シート!D14+入力シート!D15+入力シート!D16+入力シート!D17+入力シート!D18+入力シート!D19+入力シート!D20)</f>
        <v/>
      </c>
      <c r="E20" s="34" t="str">
        <f>IF(入力シート!F20="","",入力シート!F9+入力シート!F10+入力シート!F11+入力シート!F12+入力シート!F13+入力シート!F14+入力シート!F15+入力シート!F16+入力シート!F17+入力シート!F18+入力シート!F19+入力シート!F20)</f>
        <v/>
      </c>
      <c r="F20" s="44" t="str">
        <f>IF(入力シート!G20="","",入力シート!G9+入力シート!G10+入力シート!G11+入力シート!G12+入力シート!G13+入力シート!G14+入力シート!G15+入力シート!G16+入力シート!G17+入力シート!G18+入力シート!G19+入力シート!G20)</f>
        <v/>
      </c>
      <c r="G20" s="44" t="e">
        <f t="shared" si="5"/>
        <v>#VALUE!</v>
      </c>
      <c r="H20" s="34" t="e">
        <f t="shared" si="1"/>
        <v>#VALUE!</v>
      </c>
      <c r="I20" s="34">
        <f>入力シート!E20</f>
        <v>0</v>
      </c>
      <c r="J20" s="35" t="e">
        <f t="shared" si="2"/>
        <v>#VALUE!</v>
      </c>
      <c r="K20" s="34" t="e">
        <f t="shared" si="3"/>
        <v>#VALUE!</v>
      </c>
      <c r="L20" s="34" t="e">
        <f t="shared" si="4"/>
        <v>#VALUE!</v>
      </c>
      <c r="M20" s="46" t="e">
        <f t="shared" si="6"/>
        <v>#VALUE!</v>
      </c>
      <c r="N20" s="46" t="e">
        <f>(B20-F20*N1)/(E20-F20)</f>
        <v>#VALUE!</v>
      </c>
      <c r="O20" s="45" t="e">
        <f t="shared" si="7"/>
        <v>#VALUE!</v>
      </c>
      <c r="P20" s="47" t="e">
        <f t="shared" si="8"/>
        <v>#VALUE!</v>
      </c>
      <c r="Q20" s="89" t="e">
        <f t="shared" si="9"/>
        <v>#VALUE!</v>
      </c>
      <c r="R20" s="53"/>
      <c r="T20" s="102">
        <f t="shared" si="0"/>
        <v>45444</v>
      </c>
      <c r="U20" s="117" t="e">
        <f t="shared" si="11"/>
        <v>#VALUE!</v>
      </c>
      <c r="V20" s="37" t="e">
        <f t="shared" si="12"/>
        <v>#VALUE!</v>
      </c>
      <c r="W20" s="37" t="e">
        <f t="shared" si="13"/>
        <v>#VALUE!</v>
      </c>
      <c r="X20" s="37" t="e">
        <f t="shared" si="14"/>
        <v>#VALUE!</v>
      </c>
      <c r="Y20" s="37" t="e">
        <f t="shared" si="15"/>
        <v>#VALUE!</v>
      </c>
      <c r="Z20" s="37" t="e">
        <f t="shared" si="16"/>
        <v>#VALUE!</v>
      </c>
      <c r="AA20" s="37" t="e">
        <f t="shared" si="17"/>
        <v>#DIV/0!</v>
      </c>
      <c r="AB20" s="37" t="e">
        <f t="shared" si="18"/>
        <v>#VALUE!</v>
      </c>
      <c r="AC20" s="37" t="e">
        <f t="shared" si="19"/>
        <v>#VALUE!</v>
      </c>
      <c r="AD20" s="37" t="e">
        <f t="shared" si="20"/>
        <v>#VALUE!</v>
      </c>
      <c r="AE20" s="37" t="e">
        <f t="shared" si="21"/>
        <v>#VALUE!</v>
      </c>
      <c r="AF20" s="37" t="e">
        <f t="shared" si="22"/>
        <v>#VALUE!</v>
      </c>
      <c r="AG20" s="60" t="e">
        <f t="shared" si="23"/>
        <v>#VALUE!</v>
      </c>
    </row>
    <row r="21" spans="1:33" x14ac:dyDescent="0.25">
      <c r="A21" s="101">
        <f>入力シート!A21</f>
        <v>45474</v>
      </c>
      <c r="B21" s="34" t="str">
        <f>IF(入力シート!B21="","",入力シート!B10+入力シート!B11+入力シート!B12+入力シート!B13+入力シート!B14+入力シート!B15+入力シート!B16+入力シート!B17+入力シート!B18+入力シート!B19+入力シート!B20+入力シート!B21)</f>
        <v/>
      </c>
      <c r="C21" s="34" t="str">
        <f>IF(入力シート!C21="","",入力シート!C10+入力シート!C11+入力シート!C12+入力シート!C13+入力シート!C14+入力シート!C15+入力シート!C16+入力シート!C17+入力シート!C18+入力シート!C19+入力シート!C20+入力シート!C21)</f>
        <v/>
      </c>
      <c r="D21" s="34" t="str">
        <f>IF(入力シート!D21="","",入力シート!D10+入力シート!D11+入力シート!D12+入力シート!D13+入力シート!D14+入力シート!D15+入力シート!D16+入力シート!D17+入力シート!D18+入力シート!D19+入力シート!D20+入力シート!D21)</f>
        <v/>
      </c>
      <c r="E21" s="34" t="str">
        <f>IF(入力シート!F21="","",入力シート!F10+入力シート!F11+入力シート!F12+入力シート!F13+入力シート!F14+入力シート!F15+入力シート!F16+入力シート!F17+入力シート!F18+入力シート!F19+入力シート!F20+入力シート!F21)</f>
        <v/>
      </c>
      <c r="F21" s="44" t="str">
        <f>IF(入力シート!G21="","",入力シート!G10+入力シート!G11+入力シート!G12+入力シート!G13+入力シート!G14+入力シート!G15+入力シート!G16+入力シート!G17+入力シート!G18+入力シート!G19+入力シート!G20+入力シート!G21)</f>
        <v/>
      </c>
      <c r="G21" s="44" t="e">
        <f t="shared" si="5"/>
        <v>#VALUE!</v>
      </c>
      <c r="H21" s="34" t="e">
        <f t="shared" si="1"/>
        <v>#VALUE!</v>
      </c>
      <c r="I21" s="34">
        <f>入力シート!E21</f>
        <v>0</v>
      </c>
      <c r="J21" s="35" t="e">
        <f t="shared" si="2"/>
        <v>#VALUE!</v>
      </c>
      <c r="K21" s="34" t="e">
        <f t="shared" si="3"/>
        <v>#VALUE!</v>
      </c>
      <c r="L21" s="34" t="e">
        <f t="shared" si="4"/>
        <v>#VALUE!</v>
      </c>
      <c r="M21" s="46" t="e">
        <f t="shared" si="6"/>
        <v>#VALUE!</v>
      </c>
      <c r="N21" s="46" t="e">
        <f>(B21-F21*N1)/(E21-F21)</f>
        <v>#VALUE!</v>
      </c>
      <c r="O21" s="45" t="e">
        <f t="shared" si="7"/>
        <v>#VALUE!</v>
      </c>
      <c r="P21" s="47" t="e">
        <f t="shared" si="8"/>
        <v>#VALUE!</v>
      </c>
      <c r="Q21" s="89" t="e">
        <f t="shared" si="9"/>
        <v>#VALUE!</v>
      </c>
      <c r="R21" s="53"/>
      <c r="T21" s="101">
        <f t="shared" si="0"/>
        <v>45474</v>
      </c>
      <c r="U21" s="117" t="e">
        <f t="shared" si="11"/>
        <v>#VALUE!</v>
      </c>
      <c r="V21" s="37" t="e">
        <f t="shared" si="12"/>
        <v>#VALUE!</v>
      </c>
      <c r="W21" s="37" t="e">
        <f t="shared" si="13"/>
        <v>#VALUE!</v>
      </c>
      <c r="X21" s="37" t="e">
        <f t="shared" si="14"/>
        <v>#VALUE!</v>
      </c>
      <c r="Y21" s="37" t="e">
        <f t="shared" si="15"/>
        <v>#VALUE!</v>
      </c>
      <c r="Z21" s="37" t="e">
        <f t="shared" si="16"/>
        <v>#VALUE!</v>
      </c>
      <c r="AA21" s="37" t="e">
        <f t="shared" si="17"/>
        <v>#DIV/0!</v>
      </c>
      <c r="AB21" s="37" t="e">
        <f t="shared" si="18"/>
        <v>#VALUE!</v>
      </c>
      <c r="AC21" s="37" t="e">
        <f t="shared" si="19"/>
        <v>#VALUE!</v>
      </c>
      <c r="AD21" s="37" t="e">
        <f t="shared" si="20"/>
        <v>#VALUE!</v>
      </c>
      <c r="AE21" s="37" t="e">
        <f t="shared" si="21"/>
        <v>#VALUE!</v>
      </c>
      <c r="AF21" s="37" t="e">
        <f t="shared" si="22"/>
        <v>#VALUE!</v>
      </c>
      <c r="AG21" s="60" t="e">
        <f t="shared" si="23"/>
        <v>#VALUE!</v>
      </c>
    </row>
    <row r="22" spans="1:33" x14ac:dyDescent="0.25">
      <c r="A22" s="102">
        <f>入力シート!A22</f>
        <v>45505</v>
      </c>
      <c r="B22" s="34" t="str">
        <f>IF(入力シート!B22="","",入力シート!B11+入力シート!B12+入力シート!B13+入力シート!B14+入力シート!B15+入力シート!B16+入力シート!B17+入力シート!B18+入力シート!B19+入力シート!B20+入力シート!B21+入力シート!B22)</f>
        <v/>
      </c>
      <c r="C22" s="34" t="str">
        <f>IF(入力シート!C22="","",入力シート!C11+入力シート!C12+入力シート!C13+入力シート!C14+入力シート!C15+入力シート!C16+入力シート!C17+入力シート!C18+入力シート!C19+入力シート!C20+入力シート!C21+入力シート!C22)</f>
        <v/>
      </c>
      <c r="D22" s="34" t="str">
        <f>IF(入力シート!D22="","",入力シート!D11+入力シート!D12+入力シート!D13+入力シート!D14+入力シート!D15+入力シート!D16+入力シート!D17+入力シート!D18+入力シート!D19+入力シート!D20+入力シート!D21+入力シート!D22)</f>
        <v/>
      </c>
      <c r="E22" s="34" t="str">
        <f>IF(入力シート!F22="","",入力シート!F11+入力シート!F12+入力シート!F13+入力シート!F14+入力シート!F15+入力シート!F16+入力シート!F17+入力シート!F18+入力シート!F19+入力シート!F20+入力シート!F21+入力シート!F22)</f>
        <v/>
      </c>
      <c r="F22" s="44" t="str">
        <f>IF(入力シート!G22="","",入力シート!G11+入力シート!G12+入力シート!G13+入力シート!G14+入力シート!G15+入力シート!G16+入力シート!G17+入力シート!G18+入力シート!G19+入力シート!G20+入力シート!G21+入力シート!G22)</f>
        <v/>
      </c>
      <c r="G22" s="44" t="e">
        <f t="shared" si="5"/>
        <v>#VALUE!</v>
      </c>
      <c r="H22" s="34" t="e">
        <f t="shared" si="1"/>
        <v>#VALUE!</v>
      </c>
      <c r="I22" s="34">
        <f>入力シート!E22</f>
        <v>0</v>
      </c>
      <c r="J22" s="35" t="e">
        <f t="shared" si="2"/>
        <v>#VALUE!</v>
      </c>
      <c r="K22" s="34" t="e">
        <f t="shared" si="3"/>
        <v>#VALUE!</v>
      </c>
      <c r="L22" s="34" t="e">
        <f t="shared" si="4"/>
        <v>#VALUE!</v>
      </c>
      <c r="M22" s="46" t="e">
        <f t="shared" si="6"/>
        <v>#VALUE!</v>
      </c>
      <c r="N22" s="46" t="e">
        <f>(B22-F22*N1)/(E22-F22)</f>
        <v>#VALUE!</v>
      </c>
      <c r="O22" s="45" t="e">
        <f t="shared" si="7"/>
        <v>#VALUE!</v>
      </c>
      <c r="P22" s="47" t="e">
        <f t="shared" si="8"/>
        <v>#VALUE!</v>
      </c>
      <c r="Q22" s="89" t="e">
        <f t="shared" si="9"/>
        <v>#VALUE!</v>
      </c>
      <c r="R22" s="53"/>
      <c r="T22" s="102">
        <f t="shared" si="0"/>
        <v>45505</v>
      </c>
      <c r="U22" s="117" t="e">
        <f t="shared" si="11"/>
        <v>#VALUE!</v>
      </c>
      <c r="V22" s="37" t="e">
        <f t="shared" si="12"/>
        <v>#VALUE!</v>
      </c>
      <c r="W22" s="37" t="e">
        <f t="shared" si="13"/>
        <v>#VALUE!</v>
      </c>
      <c r="X22" s="37" t="e">
        <f t="shared" si="14"/>
        <v>#VALUE!</v>
      </c>
      <c r="Y22" s="37" t="e">
        <f t="shared" si="15"/>
        <v>#VALUE!</v>
      </c>
      <c r="Z22" s="37" t="e">
        <f t="shared" si="16"/>
        <v>#VALUE!</v>
      </c>
      <c r="AA22" s="37" t="e">
        <f t="shared" si="17"/>
        <v>#DIV/0!</v>
      </c>
      <c r="AB22" s="37" t="e">
        <f t="shared" si="18"/>
        <v>#VALUE!</v>
      </c>
      <c r="AC22" s="37" t="e">
        <f t="shared" si="19"/>
        <v>#VALUE!</v>
      </c>
      <c r="AD22" s="37" t="e">
        <f t="shared" si="20"/>
        <v>#VALUE!</v>
      </c>
      <c r="AE22" s="37" t="e">
        <f t="shared" si="21"/>
        <v>#VALUE!</v>
      </c>
      <c r="AF22" s="37" t="e">
        <f t="shared" si="22"/>
        <v>#VALUE!</v>
      </c>
      <c r="AG22" s="60" t="e">
        <f t="shared" si="23"/>
        <v>#VALUE!</v>
      </c>
    </row>
    <row r="23" spans="1:33" x14ac:dyDescent="0.25">
      <c r="A23" s="101">
        <f>入力シート!A23</f>
        <v>45536</v>
      </c>
      <c r="B23" s="34" t="str">
        <f>IF(入力シート!B23="","",入力シート!B12+入力シート!B13+入力シート!B14+入力シート!B15+入力シート!B16+入力シート!B17+入力シート!B18+入力シート!B19+入力シート!B20+入力シート!B21+入力シート!B22+入力シート!B23)</f>
        <v/>
      </c>
      <c r="C23" s="34" t="str">
        <f>IF(入力シート!C23="","",入力シート!C12+入力シート!C13+入力シート!C14+入力シート!C15+入力シート!C16+入力シート!C17+入力シート!C18+入力シート!C19+入力シート!C20+入力シート!C21+入力シート!C22+入力シート!C23)</f>
        <v/>
      </c>
      <c r="D23" s="34" t="str">
        <f>IF(入力シート!D23="","",入力シート!D12+入力シート!D13+入力シート!D14+入力シート!D15+入力シート!D16+入力シート!D17+入力シート!D18+入力シート!D19+入力シート!D20+入力シート!D21+入力シート!D22+入力シート!D23)</f>
        <v/>
      </c>
      <c r="E23" s="34" t="str">
        <f>IF(入力シート!F23="","",入力シート!F12+入力シート!F13+入力シート!F14+入力シート!F15+入力シート!F16+入力シート!F17+入力シート!F18+入力シート!F19+入力シート!F20+入力シート!F21+入力シート!F22+入力シート!F23)</f>
        <v/>
      </c>
      <c r="F23" s="44" t="str">
        <f>IF(入力シート!G23="","",入力シート!G12+入力シート!G13+入力シート!G14+入力シート!G15+入力シート!G16+入力シート!G17+入力シート!G18+入力シート!G19+入力シート!G20+入力シート!G21+入力シート!G22+入力シート!G23)</f>
        <v/>
      </c>
      <c r="G23" s="44" t="e">
        <f t="shared" si="5"/>
        <v>#VALUE!</v>
      </c>
      <c r="H23" s="34" t="e">
        <f t="shared" si="1"/>
        <v>#VALUE!</v>
      </c>
      <c r="I23" s="34">
        <f>入力シート!E23</f>
        <v>0</v>
      </c>
      <c r="J23" s="35" t="e">
        <f t="shared" si="2"/>
        <v>#VALUE!</v>
      </c>
      <c r="K23" s="34" t="e">
        <f t="shared" si="3"/>
        <v>#VALUE!</v>
      </c>
      <c r="L23" s="34" t="e">
        <f t="shared" si="4"/>
        <v>#VALUE!</v>
      </c>
      <c r="M23" s="46" t="e">
        <f t="shared" si="6"/>
        <v>#VALUE!</v>
      </c>
      <c r="N23" s="46" t="e">
        <f>(B23-F23*N1)/(E23-F23)</f>
        <v>#VALUE!</v>
      </c>
      <c r="O23" s="45" t="e">
        <f t="shared" si="7"/>
        <v>#VALUE!</v>
      </c>
      <c r="P23" s="47" t="e">
        <f t="shared" si="8"/>
        <v>#VALUE!</v>
      </c>
      <c r="Q23" s="89" t="e">
        <f t="shared" si="9"/>
        <v>#VALUE!</v>
      </c>
      <c r="R23" s="53"/>
      <c r="T23" s="101">
        <f t="shared" si="0"/>
        <v>45536</v>
      </c>
      <c r="U23" s="117" t="e">
        <f t="shared" si="11"/>
        <v>#VALUE!</v>
      </c>
      <c r="V23" s="37" t="e">
        <f t="shared" si="12"/>
        <v>#VALUE!</v>
      </c>
      <c r="W23" s="37" t="e">
        <f t="shared" si="13"/>
        <v>#VALUE!</v>
      </c>
      <c r="X23" s="37" t="e">
        <f t="shared" si="14"/>
        <v>#VALUE!</v>
      </c>
      <c r="Y23" s="37" t="e">
        <f t="shared" si="15"/>
        <v>#VALUE!</v>
      </c>
      <c r="Z23" s="37" t="e">
        <f t="shared" si="16"/>
        <v>#VALUE!</v>
      </c>
      <c r="AA23" s="37" t="e">
        <f t="shared" si="17"/>
        <v>#DIV/0!</v>
      </c>
      <c r="AB23" s="37" t="e">
        <f t="shared" si="18"/>
        <v>#VALUE!</v>
      </c>
      <c r="AC23" s="37" t="e">
        <f t="shared" si="19"/>
        <v>#VALUE!</v>
      </c>
      <c r="AD23" s="37" t="e">
        <f t="shared" si="20"/>
        <v>#VALUE!</v>
      </c>
      <c r="AE23" s="37" t="e">
        <f t="shared" si="21"/>
        <v>#VALUE!</v>
      </c>
      <c r="AF23" s="37" t="e">
        <f t="shared" si="22"/>
        <v>#VALUE!</v>
      </c>
      <c r="AG23" s="60" t="e">
        <f t="shared" si="23"/>
        <v>#VALUE!</v>
      </c>
    </row>
    <row r="24" spans="1:33" x14ac:dyDescent="0.25">
      <c r="A24" s="102">
        <f>入力シート!A24</f>
        <v>45566</v>
      </c>
      <c r="B24" s="34" t="str">
        <f>IF(入力シート!B24="","",入力シート!B13+入力シート!B14+入力シート!B15+入力シート!B16+入力シート!B17+入力シート!B18+入力シート!B19+入力シート!B20+入力シート!B21+入力シート!B22+入力シート!B23+入力シート!B24)</f>
        <v/>
      </c>
      <c r="C24" s="34" t="str">
        <f>IF(入力シート!C24="","",入力シート!C13+入力シート!C14+入力シート!C15+入力シート!C16+入力シート!C17+入力シート!C18+入力シート!C19+入力シート!C20+入力シート!C21+入力シート!C22+入力シート!C23+入力シート!C24)</f>
        <v/>
      </c>
      <c r="D24" s="34" t="str">
        <f>IF(入力シート!D24="","",入力シート!D13+入力シート!D14+入力シート!D15+入力シート!D16+入力シート!D17+入力シート!D18+入力シート!D19+入力シート!D20+入力シート!D21+入力シート!D22+入力シート!D23+入力シート!D24)</f>
        <v/>
      </c>
      <c r="E24" s="34" t="str">
        <f>IF(入力シート!F24="","",入力シート!F13+入力シート!F14+入力シート!F15+入力シート!F16+入力シート!F17+入力シート!F18+入力シート!F19+入力シート!F20+入力シート!F21+入力シート!F22+入力シート!F23+入力シート!F24)</f>
        <v/>
      </c>
      <c r="F24" s="44" t="str">
        <f>IF(入力シート!G24="","",入力シート!G13+入力シート!G14+入力シート!G15+入力シート!G16+入力シート!G17+入力シート!G18+入力シート!G19+入力シート!G20+入力シート!G21+入力シート!G22+入力シート!G23+入力シート!G24)</f>
        <v/>
      </c>
      <c r="G24" s="44" t="e">
        <f t="shared" si="5"/>
        <v>#VALUE!</v>
      </c>
      <c r="H24" s="34" t="e">
        <f t="shared" si="1"/>
        <v>#VALUE!</v>
      </c>
      <c r="I24" s="34">
        <f>入力シート!E24</f>
        <v>0</v>
      </c>
      <c r="J24" s="35" t="e">
        <f t="shared" si="2"/>
        <v>#VALUE!</v>
      </c>
      <c r="K24" s="34" t="e">
        <f t="shared" si="3"/>
        <v>#VALUE!</v>
      </c>
      <c r="L24" s="34" t="e">
        <f t="shared" si="4"/>
        <v>#VALUE!</v>
      </c>
      <c r="M24" s="46" t="e">
        <f t="shared" si="6"/>
        <v>#VALUE!</v>
      </c>
      <c r="N24" s="46" t="e">
        <f>(B24-F24*N1)/(E24-F24)</f>
        <v>#VALUE!</v>
      </c>
      <c r="O24" s="45" t="e">
        <f t="shared" si="7"/>
        <v>#VALUE!</v>
      </c>
      <c r="P24" s="47" t="e">
        <f t="shared" si="8"/>
        <v>#VALUE!</v>
      </c>
      <c r="Q24" s="89" t="e">
        <f t="shared" si="9"/>
        <v>#VALUE!</v>
      </c>
      <c r="R24" s="53"/>
      <c r="T24" s="102">
        <f t="shared" si="0"/>
        <v>45566</v>
      </c>
      <c r="U24" s="117" t="e">
        <f t="shared" si="11"/>
        <v>#VALUE!</v>
      </c>
      <c r="V24" s="37" t="e">
        <f t="shared" si="12"/>
        <v>#VALUE!</v>
      </c>
      <c r="W24" s="37" t="e">
        <f t="shared" si="13"/>
        <v>#VALUE!</v>
      </c>
      <c r="X24" s="37" t="e">
        <f t="shared" si="14"/>
        <v>#VALUE!</v>
      </c>
      <c r="Y24" s="37" t="e">
        <f t="shared" si="15"/>
        <v>#VALUE!</v>
      </c>
      <c r="Z24" s="37" t="e">
        <f t="shared" si="16"/>
        <v>#VALUE!</v>
      </c>
      <c r="AA24" s="37" t="e">
        <f t="shared" si="17"/>
        <v>#DIV/0!</v>
      </c>
      <c r="AB24" s="37" t="e">
        <f t="shared" si="18"/>
        <v>#VALUE!</v>
      </c>
      <c r="AC24" s="37" t="e">
        <f t="shared" si="19"/>
        <v>#VALUE!</v>
      </c>
      <c r="AD24" s="37" t="e">
        <f t="shared" si="20"/>
        <v>#VALUE!</v>
      </c>
      <c r="AE24" s="37" t="e">
        <f t="shared" si="21"/>
        <v>#VALUE!</v>
      </c>
      <c r="AF24" s="37" t="e">
        <f t="shared" si="22"/>
        <v>#VALUE!</v>
      </c>
      <c r="AG24" s="60" t="e">
        <f t="shared" si="23"/>
        <v>#VALUE!</v>
      </c>
    </row>
    <row r="25" spans="1:33" x14ac:dyDescent="0.25">
      <c r="A25" s="101">
        <f>入力シート!A25</f>
        <v>45597</v>
      </c>
      <c r="B25" s="34" t="str">
        <f>IF(入力シート!B25="","",入力シート!B14+入力シート!B15+入力シート!B16+入力シート!B17+入力シート!B18+入力シート!B19+入力シート!B20+入力シート!B21+入力シート!B22+入力シート!B23+入力シート!B24+入力シート!B25)</f>
        <v/>
      </c>
      <c r="C25" s="34" t="str">
        <f>IF(入力シート!C25="","",入力シート!C14+入力シート!C15+入力シート!C16+入力シート!C17+入力シート!C18+入力シート!C19+入力シート!C20+入力シート!C21+入力シート!C22+入力シート!C23+入力シート!C24+入力シート!C25)</f>
        <v/>
      </c>
      <c r="D25" s="34" t="str">
        <f>IF(入力シート!D25="","",入力シート!D14+入力シート!D15+入力シート!D16+入力シート!D17+入力シート!D18+入力シート!D19+入力シート!D20+入力シート!D21+入力シート!D22+入力シート!D23+入力シート!D24+入力シート!D25)</f>
        <v/>
      </c>
      <c r="E25" s="34" t="str">
        <f>IF(入力シート!F25="","",入力シート!F14+入力シート!F15+入力シート!F16+入力シート!F17+入力シート!F18+入力シート!F19+入力シート!F20+入力シート!F21+入力シート!F22+入力シート!F23+入力シート!F24+入力シート!F25)</f>
        <v/>
      </c>
      <c r="F25" s="44" t="str">
        <f>IF(入力シート!G25="","",入力シート!G14+入力シート!G15+入力シート!G16+入力シート!G17+入力シート!G18+入力シート!G19+入力シート!G20+入力シート!G21+入力シート!G22+入力シート!G23+入力シート!G24+入力シート!G25)</f>
        <v/>
      </c>
      <c r="G25" s="44" t="e">
        <f t="shared" si="5"/>
        <v>#VALUE!</v>
      </c>
      <c r="H25" s="34" t="e">
        <f t="shared" si="1"/>
        <v>#VALUE!</v>
      </c>
      <c r="I25" s="34">
        <f>入力シート!E25</f>
        <v>0</v>
      </c>
      <c r="J25" s="35" t="e">
        <f t="shared" si="2"/>
        <v>#VALUE!</v>
      </c>
      <c r="K25" s="34" t="e">
        <f t="shared" si="3"/>
        <v>#VALUE!</v>
      </c>
      <c r="L25" s="34" t="e">
        <f t="shared" si="4"/>
        <v>#VALUE!</v>
      </c>
      <c r="M25" s="46" t="e">
        <f t="shared" si="6"/>
        <v>#VALUE!</v>
      </c>
      <c r="N25" s="46" t="e">
        <f>(B25-F25*N1)/(E25-F25)</f>
        <v>#VALUE!</v>
      </c>
      <c r="O25" s="45" t="e">
        <f t="shared" si="7"/>
        <v>#VALUE!</v>
      </c>
      <c r="P25" s="47" t="e">
        <f t="shared" si="8"/>
        <v>#VALUE!</v>
      </c>
      <c r="Q25" s="89" t="e">
        <f t="shared" si="9"/>
        <v>#VALUE!</v>
      </c>
      <c r="R25" s="53"/>
      <c r="T25" s="101">
        <f t="shared" si="0"/>
        <v>45597</v>
      </c>
      <c r="U25" s="117" t="e">
        <f t="shared" si="11"/>
        <v>#VALUE!</v>
      </c>
      <c r="V25" s="37" t="e">
        <f t="shared" si="12"/>
        <v>#VALUE!</v>
      </c>
      <c r="W25" s="37" t="e">
        <f t="shared" si="13"/>
        <v>#VALUE!</v>
      </c>
      <c r="X25" s="37" t="e">
        <f t="shared" si="14"/>
        <v>#VALUE!</v>
      </c>
      <c r="Y25" s="37" t="e">
        <f t="shared" si="15"/>
        <v>#VALUE!</v>
      </c>
      <c r="Z25" s="37" t="e">
        <f t="shared" si="16"/>
        <v>#VALUE!</v>
      </c>
      <c r="AA25" s="37" t="e">
        <f t="shared" si="17"/>
        <v>#DIV/0!</v>
      </c>
      <c r="AB25" s="37" t="e">
        <f t="shared" si="18"/>
        <v>#VALUE!</v>
      </c>
      <c r="AC25" s="37" t="e">
        <f t="shared" si="19"/>
        <v>#VALUE!</v>
      </c>
      <c r="AD25" s="37" t="e">
        <f t="shared" si="20"/>
        <v>#VALUE!</v>
      </c>
      <c r="AE25" s="37" t="e">
        <f t="shared" si="21"/>
        <v>#VALUE!</v>
      </c>
      <c r="AF25" s="37" t="e">
        <f t="shared" si="22"/>
        <v>#VALUE!</v>
      </c>
      <c r="AG25" s="60" t="e">
        <f t="shared" si="23"/>
        <v>#VALUE!</v>
      </c>
    </row>
    <row r="26" spans="1:33" ht="13.15" thickBot="1" x14ac:dyDescent="0.3">
      <c r="A26" s="103">
        <f>入力シート!A26</f>
        <v>45627</v>
      </c>
      <c r="B26" s="54" t="str">
        <f>IF(入力シート!B26="","",入力シート!B15+入力シート!B16+入力シート!B17+入力シート!B18+入力シート!B19+入力シート!B20+入力シート!B21+入力シート!B22+入力シート!B23+入力シート!B24+入力シート!B25+入力シート!B26)</f>
        <v/>
      </c>
      <c r="C26" s="54" t="str">
        <f>IF(入力シート!C26="","",入力シート!C15+入力シート!C16+入力シート!C17+入力シート!C18+入力シート!C19+入力シート!C20+入力シート!C21+入力シート!C22+入力シート!C23+入力シート!C24+入力シート!C25+入力シート!C26)</f>
        <v/>
      </c>
      <c r="D26" s="54" t="str">
        <f>IF(入力シート!D26="","",入力シート!D15+入力シート!D16+入力シート!D17+入力シート!D18+入力シート!D19+入力シート!D20+入力シート!D21+入力シート!D22+入力シート!D23+入力シート!D24+入力シート!D25+入力シート!D26)</f>
        <v/>
      </c>
      <c r="E26" s="54" t="str">
        <f>IF(入力シート!F26="","",入力シート!F15+入力シート!F16+入力シート!F17+入力シート!F18+入力シート!F19+入力シート!F20+入力シート!F21+入力シート!F22+入力シート!F23+入力シート!F24+入力シート!F25+入力シート!F26)</f>
        <v/>
      </c>
      <c r="F26" s="54" t="str">
        <f>IF(入力シート!G26="","",入力シート!G15+入力シート!G16+入力シート!G17+入力シート!G18+入力シート!G19+入力シート!G20+入力シート!G21+入力シート!G22+入力シート!G23+入力シート!G24+入力シート!G25+入力シート!G26)</f>
        <v/>
      </c>
      <c r="G26" s="54" t="e">
        <f t="shared" si="5"/>
        <v>#VALUE!</v>
      </c>
      <c r="H26" s="54" t="e">
        <f t="shared" si="1"/>
        <v>#VALUE!</v>
      </c>
      <c r="I26" s="54">
        <f>入力シート!E26</f>
        <v>0</v>
      </c>
      <c r="J26" s="55" t="e">
        <f t="shared" si="2"/>
        <v>#VALUE!</v>
      </c>
      <c r="K26" s="54" t="e">
        <f t="shared" si="3"/>
        <v>#VALUE!</v>
      </c>
      <c r="L26" s="54" t="e">
        <f t="shared" si="4"/>
        <v>#VALUE!</v>
      </c>
      <c r="M26" s="56" t="e">
        <f t="shared" si="6"/>
        <v>#VALUE!</v>
      </c>
      <c r="N26" s="56" t="e">
        <f>(B26-F26*N1)/(E26-F26)</f>
        <v>#VALUE!</v>
      </c>
      <c r="O26" s="55" t="e">
        <f t="shared" si="7"/>
        <v>#VALUE!</v>
      </c>
      <c r="P26" s="57" t="e">
        <f t="shared" si="8"/>
        <v>#VALUE!</v>
      </c>
      <c r="Q26" s="91" t="e">
        <f t="shared" si="9"/>
        <v>#VALUE!</v>
      </c>
      <c r="R26" s="58" t="e">
        <f t="shared" ref="R26:R62" si="24">(D26+I14-I26)/I26</f>
        <v>#VALUE!</v>
      </c>
      <c r="T26" s="103">
        <f t="shared" si="0"/>
        <v>45627</v>
      </c>
      <c r="U26" s="118" t="e">
        <f t="shared" si="11"/>
        <v>#VALUE!</v>
      </c>
      <c r="V26" s="57" t="e">
        <f t="shared" si="12"/>
        <v>#VALUE!</v>
      </c>
      <c r="W26" s="57" t="e">
        <f t="shared" si="13"/>
        <v>#VALUE!</v>
      </c>
      <c r="X26" s="57" t="e">
        <f t="shared" si="14"/>
        <v>#VALUE!</v>
      </c>
      <c r="Y26" s="57" t="e">
        <f t="shared" si="15"/>
        <v>#VALUE!</v>
      </c>
      <c r="Z26" s="57" t="e">
        <f t="shared" si="16"/>
        <v>#VALUE!</v>
      </c>
      <c r="AA26" s="57" t="e">
        <f t="shared" si="17"/>
        <v>#DIV/0!</v>
      </c>
      <c r="AB26" s="57" t="e">
        <f t="shared" si="18"/>
        <v>#VALUE!</v>
      </c>
      <c r="AC26" s="57" t="e">
        <f t="shared" si="19"/>
        <v>#VALUE!</v>
      </c>
      <c r="AD26" s="57" t="e">
        <f t="shared" si="20"/>
        <v>#VALUE!</v>
      </c>
      <c r="AE26" s="57" t="e">
        <f t="shared" si="21"/>
        <v>#VALUE!</v>
      </c>
      <c r="AF26" s="57" t="e">
        <f t="shared" si="22"/>
        <v>#VALUE!</v>
      </c>
      <c r="AG26" s="58" t="e">
        <f t="shared" si="23"/>
        <v>#VALUE!</v>
      </c>
    </row>
    <row r="27" spans="1:33" x14ac:dyDescent="0.25">
      <c r="A27" s="104">
        <f>入力シート!A27</f>
        <v>45658</v>
      </c>
      <c r="B27" s="48" t="str">
        <f>IF(入力シート!B27="","",入力シート!B16+入力シート!B17+入力シート!B18+入力シート!B19+入力シート!B20+入力シート!B21+入力シート!B22+入力シート!B23+入力シート!B24+入力シート!B25+入力シート!B26+入力シート!B27)</f>
        <v/>
      </c>
      <c r="C27" s="48" t="str">
        <f>IF(入力シート!C27="","",入力シート!C16+入力シート!C17+入力シート!C18+入力シート!C19+入力シート!C20+入力シート!C21+入力シート!C22+入力シート!C23+入力シート!C24+入力シート!C25+入力シート!C26+入力シート!C27)</f>
        <v/>
      </c>
      <c r="D27" s="48" t="str">
        <f>IF(入力シート!D27="","",入力シート!D16+入力シート!D17+入力シート!D18+入力シート!D19+入力シート!D20+入力シート!D21+入力シート!D22+入力シート!D23+入力シート!D24+入力シート!D25+入力シート!D26+入力シート!D27)</f>
        <v/>
      </c>
      <c r="E27" s="48" t="str">
        <f>IF(入力シート!F27="","",入力シート!F16+入力シート!F17+入力シート!F18+入力シート!F19+入力シート!F20+入力シート!F21+入力シート!F22+入力シート!F23+入力シート!F24+入力シート!F25+入力シート!F26+入力シート!F27)</f>
        <v/>
      </c>
      <c r="F27" s="64" t="str">
        <f>IF(入力シート!G27="","",入力シート!G16+入力シート!G17+入力シート!G18+入力シート!G19+入力シート!G20+入力シート!G21+入力シート!G22+入力シート!G23+入力シート!G24+入力シート!G25+入力シート!G26+入力シート!G27)</f>
        <v/>
      </c>
      <c r="G27" s="64" t="e">
        <f t="shared" si="5"/>
        <v>#VALUE!</v>
      </c>
      <c r="H27" s="48" t="e">
        <f t="shared" si="1"/>
        <v>#VALUE!</v>
      </c>
      <c r="I27" s="48">
        <f>入力シート!E27</f>
        <v>0</v>
      </c>
      <c r="J27" s="49" t="e">
        <f t="shared" si="2"/>
        <v>#VALUE!</v>
      </c>
      <c r="K27" s="48" t="e">
        <f t="shared" si="3"/>
        <v>#VALUE!</v>
      </c>
      <c r="L27" s="48" t="e">
        <f t="shared" si="4"/>
        <v>#VALUE!</v>
      </c>
      <c r="M27" s="65" t="e">
        <f t="shared" si="6"/>
        <v>#VALUE!</v>
      </c>
      <c r="N27" s="65" t="e">
        <f>(B27-F27*N1)/(E27-F27)</f>
        <v>#VALUE!</v>
      </c>
      <c r="O27" s="66" t="e">
        <f t="shared" si="7"/>
        <v>#VALUE!</v>
      </c>
      <c r="P27" s="67" t="e">
        <f t="shared" si="8"/>
        <v>#VALUE!</v>
      </c>
      <c r="Q27" s="92" t="e">
        <f t="shared" si="9"/>
        <v>#VALUE!</v>
      </c>
      <c r="R27" s="62" t="e">
        <f t="shared" si="24"/>
        <v>#VALUE!</v>
      </c>
      <c r="T27" s="104">
        <f t="shared" si="0"/>
        <v>45658</v>
      </c>
      <c r="U27" s="116" t="e">
        <f t="shared" si="11"/>
        <v>#VALUE!</v>
      </c>
      <c r="V27" s="105" t="e">
        <f t="shared" si="12"/>
        <v>#VALUE!</v>
      </c>
      <c r="W27" s="105" t="e">
        <f t="shared" si="13"/>
        <v>#VALUE!</v>
      </c>
      <c r="X27" s="105" t="e">
        <f t="shared" si="14"/>
        <v>#VALUE!</v>
      </c>
      <c r="Y27" s="105" t="e">
        <f t="shared" si="15"/>
        <v>#VALUE!</v>
      </c>
      <c r="Z27" s="105" t="e">
        <f t="shared" si="16"/>
        <v>#VALUE!</v>
      </c>
      <c r="AA27" s="105" t="e">
        <f t="shared" si="17"/>
        <v>#DIV/0!</v>
      </c>
      <c r="AB27" s="105" t="e">
        <f t="shared" si="18"/>
        <v>#VALUE!</v>
      </c>
      <c r="AC27" s="105" t="e">
        <f t="shared" si="19"/>
        <v>#VALUE!</v>
      </c>
      <c r="AD27" s="105" t="e">
        <f t="shared" si="20"/>
        <v>#VALUE!</v>
      </c>
      <c r="AE27" s="105" t="e">
        <f t="shared" si="21"/>
        <v>#VALUE!</v>
      </c>
      <c r="AF27" s="105" t="e">
        <f t="shared" si="22"/>
        <v>#VALUE!</v>
      </c>
      <c r="AG27" s="59" t="e">
        <f t="shared" si="23"/>
        <v>#VALUE!</v>
      </c>
    </row>
    <row r="28" spans="1:33" x14ac:dyDescent="0.25">
      <c r="A28" s="102">
        <f>入力シート!A28</f>
        <v>45689</v>
      </c>
      <c r="B28" s="34" t="str">
        <f>IF(入力シート!B28="","",入力シート!B17+入力シート!B18+入力シート!B19+入力シート!B20+入力シート!B21+入力シート!B22+入力シート!B23+入力シート!B24+入力シート!B25+入力シート!B26+入力シート!B27+入力シート!B28)</f>
        <v/>
      </c>
      <c r="C28" s="34" t="str">
        <f>IF(入力シート!C28="","",入力シート!C17+入力シート!C18+入力シート!C19+入力シート!C20+入力シート!C21+入力シート!C22+入力シート!C23+入力シート!C24+入力シート!C25+入力シート!C26+入力シート!C27+入力シート!C28)</f>
        <v/>
      </c>
      <c r="D28" s="34" t="str">
        <f>IF(入力シート!D28="","",入力シート!D17+入力シート!D18+入力シート!D19+入力シート!D20+入力シート!D21+入力シート!D22+入力シート!D23+入力シート!D24+入力シート!D25+入力シート!D26+入力シート!D27+入力シート!D28)</f>
        <v/>
      </c>
      <c r="E28" s="34" t="str">
        <f>IF(入力シート!F28="","",入力シート!F17+入力シート!F18+入力シート!F19+入力シート!F20+入力シート!F21+入力シート!F22+入力シート!F23+入力シート!F24+入力シート!F25+入力シート!F26+入力シート!F27+入力シート!F28)</f>
        <v/>
      </c>
      <c r="F28" s="44" t="str">
        <f>IF(入力シート!G28="","",入力シート!G17+入力シート!G18+入力シート!G19+入力シート!G20+入力シート!G21+入力シート!G22+入力シート!G23+入力シート!G24+入力シート!G25+入力シート!G26+入力シート!G27+入力シート!G28)</f>
        <v/>
      </c>
      <c r="G28" s="44" t="e">
        <f t="shared" si="5"/>
        <v>#VALUE!</v>
      </c>
      <c r="H28" s="34" t="e">
        <f t="shared" si="1"/>
        <v>#VALUE!</v>
      </c>
      <c r="I28" s="34">
        <f>入力シート!E28</f>
        <v>0</v>
      </c>
      <c r="J28" s="35" t="e">
        <f t="shared" si="2"/>
        <v>#VALUE!</v>
      </c>
      <c r="K28" s="34" t="e">
        <f t="shared" si="3"/>
        <v>#VALUE!</v>
      </c>
      <c r="L28" s="34" t="e">
        <f t="shared" si="4"/>
        <v>#VALUE!</v>
      </c>
      <c r="M28" s="46" t="e">
        <f t="shared" si="6"/>
        <v>#VALUE!</v>
      </c>
      <c r="N28" s="46" t="e">
        <f>(B28-F28*N1)/(E28-F28)</f>
        <v>#VALUE!</v>
      </c>
      <c r="O28" s="45" t="e">
        <f t="shared" si="7"/>
        <v>#VALUE!</v>
      </c>
      <c r="P28" s="47" t="e">
        <f t="shared" si="8"/>
        <v>#VALUE!</v>
      </c>
      <c r="Q28" s="89" t="e">
        <f t="shared" si="9"/>
        <v>#VALUE!</v>
      </c>
      <c r="R28" s="60" t="e">
        <f t="shared" si="24"/>
        <v>#VALUE!</v>
      </c>
      <c r="T28" s="102">
        <f t="shared" si="0"/>
        <v>45689</v>
      </c>
      <c r="U28" s="117" t="e">
        <f t="shared" si="11"/>
        <v>#VALUE!</v>
      </c>
      <c r="V28" s="37" t="e">
        <f t="shared" si="12"/>
        <v>#VALUE!</v>
      </c>
      <c r="W28" s="37" t="e">
        <f t="shared" si="13"/>
        <v>#VALUE!</v>
      </c>
      <c r="X28" s="37" t="e">
        <f t="shared" si="14"/>
        <v>#VALUE!</v>
      </c>
      <c r="Y28" s="37" t="e">
        <f t="shared" si="15"/>
        <v>#VALUE!</v>
      </c>
      <c r="Z28" s="37" t="e">
        <f t="shared" si="16"/>
        <v>#VALUE!</v>
      </c>
      <c r="AA28" s="37" t="e">
        <f t="shared" si="17"/>
        <v>#DIV/0!</v>
      </c>
      <c r="AB28" s="37" t="e">
        <f t="shared" si="18"/>
        <v>#VALUE!</v>
      </c>
      <c r="AC28" s="37" t="e">
        <f t="shared" si="19"/>
        <v>#VALUE!</v>
      </c>
      <c r="AD28" s="37" t="e">
        <f t="shared" si="20"/>
        <v>#VALUE!</v>
      </c>
      <c r="AE28" s="37" t="e">
        <f t="shared" si="21"/>
        <v>#VALUE!</v>
      </c>
      <c r="AF28" s="37" t="e">
        <f t="shared" si="22"/>
        <v>#VALUE!</v>
      </c>
      <c r="AG28" s="60" t="e">
        <f t="shared" si="23"/>
        <v>#VALUE!</v>
      </c>
    </row>
    <row r="29" spans="1:33" x14ac:dyDescent="0.25">
      <c r="A29" s="101">
        <f>入力シート!A29</f>
        <v>45717</v>
      </c>
      <c r="B29" s="34" t="str">
        <f>IF(入力シート!B29="","",入力シート!B18+入力シート!B19+入力シート!B20+入力シート!B21+入力シート!B22+入力シート!B23+入力シート!B24+入力シート!B25+入力シート!B26+入力シート!B27+入力シート!B28+入力シート!B29)</f>
        <v/>
      </c>
      <c r="C29" s="34" t="str">
        <f>IF(入力シート!C29="","",入力シート!C18+入力シート!C19+入力シート!C20+入力シート!C21+入力シート!C22+入力シート!C23+入力シート!C24+入力シート!C25+入力シート!C26+入力シート!C27+入力シート!C28+入力シート!C29)</f>
        <v/>
      </c>
      <c r="D29" s="34" t="str">
        <f>IF(入力シート!D29="","",入力シート!D18+入力シート!D19+入力シート!D20+入力シート!D21+入力シート!D22+入力シート!D23+入力シート!D24+入力シート!D25+入力シート!D26+入力シート!D27+入力シート!D28+入力シート!D29)</f>
        <v/>
      </c>
      <c r="E29" s="34" t="str">
        <f>IF(入力シート!F29="","",入力シート!F18+入力シート!F19+入力シート!F20+入力シート!F21+入力シート!F22+入力シート!F23+入力シート!F24+入力シート!F25+入力シート!F26+入力シート!F27+入力シート!F28+入力シート!F29)</f>
        <v/>
      </c>
      <c r="F29" s="44" t="str">
        <f>IF(入力シート!G29="","",入力シート!G18+入力シート!G19+入力シート!G20+入力シート!G21+入力シート!G22+入力シート!G23+入力シート!G24+入力シート!G25+入力シート!G26+入力シート!G27+入力シート!G28+入力シート!G29)</f>
        <v/>
      </c>
      <c r="G29" s="44" t="e">
        <f t="shared" si="5"/>
        <v>#VALUE!</v>
      </c>
      <c r="H29" s="34" t="e">
        <f t="shared" si="1"/>
        <v>#VALUE!</v>
      </c>
      <c r="I29" s="34">
        <f>入力シート!E29</f>
        <v>0</v>
      </c>
      <c r="J29" s="35" t="e">
        <f t="shared" si="2"/>
        <v>#VALUE!</v>
      </c>
      <c r="K29" s="34" t="e">
        <f t="shared" si="3"/>
        <v>#VALUE!</v>
      </c>
      <c r="L29" s="34" t="e">
        <f t="shared" si="4"/>
        <v>#VALUE!</v>
      </c>
      <c r="M29" s="46" t="e">
        <f t="shared" si="6"/>
        <v>#VALUE!</v>
      </c>
      <c r="N29" s="46" t="e">
        <f>(B29-F29*N1)/(E29-F29)</f>
        <v>#VALUE!</v>
      </c>
      <c r="O29" s="45" t="e">
        <f t="shared" si="7"/>
        <v>#VALUE!</v>
      </c>
      <c r="P29" s="47" t="e">
        <f t="shared" si="8"/>
        <v>#VALUE!</v>
      </c>
      <c r="Q29" s="89" t="e">
        <f t="shared" si="9"/>
        <v>#VALUE!</v>
      </c>
      <c r="R29" s="60" t="e">
        <f t="shared" si="24"/>
        <v>#VALUE!</v>
      </c>
      <c r="T29" s="101">
        <f t="shared" si="0"/>
        <v>45717</v>
      </c>
      <c r="U29" s="117" t="e">
        <f t="shared" si="11"/>
        <v>#VALUE!</v>
      </c>
      <c r="V29" s="37" t="e">
        <f t="shared" si="12"/>
        <v>#VALUE!</v>
      </c>
      <c r="W29" s="37" t="e">
        <f t="shared" si="13"/>
        <v>#VALUE!</v>
      </c>
      <c r="X29" s="37" t="e">
        <f t="shared" si="14"/>
        <v>#VALUE!</v>
      </c>
      <c r="Y29" s="37" t="e">
        <f t="shared" si="15"/>
        <v>#VALUE!</v>
      </c>
      <c r="Z29" s="37" t="e">
        <f t="shared" si="16"/>
        <v>#VALUE!</v>
      </c>
      <c r="AA29" s="37" t="e">
        <f t="shared" si="17"/>
        <v>#DIV/0!</v>
      </c>
      <c r="AB29" s="37" t="e">
        <f t="shared" si="18"/>
        <v>#VALUE!</v>
      </c>
      <c r="AC29" s="37" t="e">
        <f t="shared" si="19"/>
        <v>#VALUE!</v>
      </c>
      <c r="AD29" s="37" t="e">
        <f t="shared" si="20"/>
        <v>#VALUE!</v>
      </c>
      <c r="AE29" s="37" t="e">
        <f t="shared" si="21"/>
        <v>#VALUE!</v>
      </c>
      <c r="AF29" s="37" t="e">
        <f t="shared" si="22"/>
        <v>#VALUE!</v>
      </c>
      <c r="AG29" s="60" t="e">
        <f t="shared" si="23"/>
        <v>#VALUE!</v>
      </c>
    </row>
    <row r="30" spans="1:33" x14ac:dyDescent="0.25">
      <c r="A30" s="102">
        <f>入力シート!A30</f>
        <v>45748</v>
      </c>
      <c r="B30" s="34" t="str">
        <f>IF(入力シート!B30="","",入力シート!B19+入力シート!B20+入力シート!B21+入力シート!B22+入力シート!B23+入力シート!B24+入力シート!B25+入力シート!B26+入力シート!B27+入力シート!B28+入力シート!B29+入力シート!B30)</f>
        <v/>
      </c>
      <c r="C30" s="34" t="str">
        <f>IF(入力シート!C30="","",入力シート!C19+入力シート!C20+入力シート!C21+入力シート!C22+入力シート!C23+入力シート!C24+入力シート!C25+入力シート!C26+入力シート!C27+入力シート!C28+入力シート!C29+入力シート!C30)</f>
        <v/>
      </c>
      <c r="D30" s="34" t="str">
        <f>IF(入力シート!D30="","",入力シート!D19+入力シート!D20+入力シート!D21+入力シート!D22+入力シート!D23+入力シート!D24+入力シート!D25+入力シート!D26+入力シート!D27+入力シート!D28+入力シート!D29+入力シート!D30)</f>
        <v/>
      </c>
      <c r="E30" s="34" t="str">
        <f>IF(入力シート!F30="","",入力シート!F19+入力シート!F20+入力シート!F21+入力シート!F22+入力シート!F23+入力シート!F24+入力シート!F25+入力シート!F26+入力シート!F27+入力シート!F28+入力シート!F29+入力シート!F30)</f>
        <v/>
      </c>
      <c r="F30" s="44" t="str">
        <f>IF(入力シート!G30="","",入力シート!G19+入力シート!G20+入力シート!G21+入力シート!G22+入力シート!G23+入力シート!G24+入力シート!G25+入力シート!G26+入力シート!G27+入力シート!G28+入力シート!G29+入力シート!G30)</f>
        <v/>
      </c>
      <c r="G30" s="44" t="e">
        <f t="shared" si="5"/>
        <v>#VALUE!</v>
      </c>
      <c r="H30" s="34" t="e">
        <f t="shared" si="1"/>
        <v>#VALUE!</v>
      </c>
      <c r="I30" s="34">
        <f>入力シート!E30</f>
        <v>0</v>
      </c>
      <c r="J30" s="35" t="e">
        <f t="shared" si="2"/>
        <v>#VALUE!</v>
      </c>
      <c r="K30" s="34" t="e">
        <f t="shared" si="3"/>
        <v>#VALUE!</v>
      </c>
      <c r="L30" s="34" t="e">
        <f t="shared" si="4"/>
        <v>#VALUE!</v>
      </c>
      <c r="M30" s="46" t="e">
        <f t="shared" si="6"/>
        <v>#VALUE!</v>
      </c>
      <c r="N30" s="46" t="e">
        <f>(B30-F30*N1)/(E30-F30)</f>
        <v>#VALUE!</v>
      </c>
      <c r="O30" s="45" t="e">
        <f t="shared" si="7"/>
        <v>#VALUE!</v>
      </c>
      <c r="P30" s="47" t="e">
        <f t="shared" si="8"/>
        <v>#VALUE!</v>
      </c>
      <c r="Q30" s="89" t="e">
        <f t="shared" si="9"/>
        <v>#VALUE!</v>
      </c>
      <c r="R30" s="60" t="e">
        <f t="shared" si="24"/>
        <v>#VALUE!</v>
      </c>
      <c r="T30" s="102">
        <f t="shared" si="0"/>
        <v>45748</v>
      </c>
      <c r="U30" s="117" t="e">
        <f t="shared" si="11"/>
        <v>#VALUE!</v>
      </c>
      <c r="V30" s="37" t="e">
        <f t="shared" si="12"/>
        <v>#VALUE!</v>
      </c>
      <c r="W30" s="37" t="e">
        <f t="shared" si="13"/>
        <v>#VALUE!</v>
      </c>
      <c r="X30" s="37" t="e">
        <f t="shared" si="14"/>
        <v>#VALUE!</v>
      </c>
      <c r="Y30" s="37" t="e">
        <f t="shared" si="15"/>
        <v>#VALUE!</v>
      </c>
      <c r="Z30" s="37" t="e">
        <f t="shared" si="16"/>
        <v>#VALUE!</v>
      </c>
      <c r="AA30" s="37" t="e">
        <f t="shared" si="17"/>
        <v>#DIV/0!</v>
      </c>
      <c r="AB30" s="37" t="e">
        <f t="shared" si="18"/>
        <v>#VALUE!</v>
      </c>
      <c r="AC30" s="37" t="e">
        <f t="shared" si="19"/>
        <v>#VALUE!</v>
      </c>
      <c r="AD30" s="37" t="e">
        <f t="shared" si="20"/>
        <v>#VALUE!</v>
      </c>
      <c r="AE30" s="37" t="e">
        <f t="shared" si="21"/>
        <v>#VALUE!</v>
      </c>
      <c r="AF30" s="37" t="e">
        <f t="shared" si="22"/>
        <v>#VALUE!</v>
      </c>
      <c r="AG30" s="60" t="e">
        <f t="shared" si="23"/>
        <v>#VALUE!</v>
      </c>
    </row>
    <row r="31" spans="1:33" x14ac:dyDescent="0.25">
      <c r="A31" s="101">
        <f>入力シート!A31</f>
        <v>45778</v>
      </c>
      <c r="B31" s="34" t="str">
        <f>IF(入力シート!B31="","",入力シート!B20+入力シート!B21+入力シート!B22+入力シート!B23+入力シート!B24+入力シート!B25+入力シート!B26+入力シート!B27+入力シート!B28+入力シート!B29+入力シート!B30+入力シート!B31)</f>
        <v/>
      </c>
      <c r="C31" s="34" t="str">
        <f>IF(入力シート!C31="","",入力シート!C20+入力シート!C21+入力シート!C22+入力シート!C23+入力シート!C24+入力シート!C25+入力シート!C26+入力シート!C27+入力シート!C28+入力シート!C29+入力シート!C30+入力シート!C31)</f>
        <v/>
      </c>
      <c r="D31" s="34" t="str">
        <f>IF(入力シート!D31="","",入力シート!D20+入力シート!D21+入力シート!D22+入力シート!D23+入力シート!D24+入力シート!D25+入力シート!D26+入力シート!D27+入力シート!D28+入力シート!D29+入力シート!D30+入力シート!D31)</f>
        <v/>
      </c>
      <c r="E31" s="34" t="str">
        <f>IF(入力シート!F31="","",入力シート!F20+入力シート!F21+入力シート!F22+入力シート!F23+入力シート!F24+入力シート!F25+入力シート!F26+入力シート!F27+入力シート!F28+入力シート!F29+入力シート!F30+入力シート!F31)</f>
        <v/>
      </c>
      <c r="F31" s="44" t="str">
        <f>IF(入力シート!G31="","",入力シート!G20+入力シート!G21+入力シート!G22+入力シート!G23+入力シート!G24+入力シート!G25+入力シート!G26+入力シート!G27+入力シート!G28+入力シート!G29+入力シート!G30+入力シート!G31)</f>
        <v/>
      </c>
      <c r="G31" s="44" t="e">
        <f t="shared" si="5"/>
        <v>#VALUE!</v>
      </c>
      <c r="H31" s="34" t="e">
        <f t="shared" si="1"/>
        <v>#VALUE!</v>
      </c>
      <c r="I31" s="34">
        <f>入力シート!E31</f>
        <v>0</v>
      </c>
      <c r="J31" s="35" t="e">
        <f t="shared" si="2"/>
        <v>#VALUE!</v>
      </c>
      <c r="K31" s="34" t="e">
        <f t="shared" si="3"/>
        <v>#VALUE!</v>
      </c>
      <c r="L31" s="34" t="e">
        <f t="shared" si="4"/>
        <v>#VALUE!</v>
      </c>
      <c r="M31" s="46" t="e">
        <f t="shared" si="6"/>
        <v>#VALUE!</v>
      </c>
      <c r="N31" s="46" t="e">
        <f>(B31-F31*N1)/(E31-F31)</f>
        <v>#VALUE!</v>
      </c>
      <c r="O31" s="45" t="e">
        <f t="shared" si="7"/>
        <v>#VALUE!</v>
      </c>
      <c r="P31" s="47" t="e">
        <f t="shared" si="8"/>
        <v>#VALUE!</v>
      </c>
      <c r="Q31" s="89" t="e">
        <f t="shared" si="9"/>
        <v>#VALUE!</v>
      </c>
      <c r="R31" s="60" t="e">
        <f t="shared" si="24"/>
        <v>#VALUE!</v>
      </c>
      <c r="T31" s="101">
        <f t="shared" si="0"/>
        <v>45778</v>
      </c>
      <c r="U31" s="117" t="e">
        <f t="shared" si="11"/>
        <v>#VALUE!</v>
      </c>
      <c r="V31" s="37" t="e">
        <f t="shared" si="12"/>
        <v>#VALUE!</v>
      </c>
      <c r="W31" s="37" t="e">
        <f t="shared" si="13"/>
        <v>#VALUE!</v>
      </c>
      <c r="X31" s="37" t="e">
        <f t="shared" si="14"/>
        <v>#VALUE!</v>
      </c>
      <c r="Y31" s="37" t="e">
        <f t="shared" si="15"/>
        <v>#VALUE!</v>
      </c>
      <c r="Z31" s="37" t="e">
        <f t="shared" si="16"/>
        <v>#VALUE!</v>
      </c>
      <c r="AA31" s="37" t="e">
        <f t="shared" si="17"/>
        <v>#DIV/0!</v>
      </c>
      <c r="AB31" s="37" t="e">
        <f t="shared" si="18"/>
        <v>#VALUE!</v>
      </c>
      <c r="AC31" s="37" t="e">
        <f t="shared" si="19"/>
        <v>#VALUE!</v>
      </c>
      <c r="AD31" s="37" t="e">
        <f t="shared" si="20"/>
        <v>#VALUE!</v>
      </c>
      <c r="AE31" s="37" t="e">
        <f t="shared" si="21"/>
        <v>#VALUE!</v>
      </c>
      <c r="AF31" s="37" t="e">
        <f t="shared" si="22"/>
        <v>#VALUE!</v>
      </c>
      <c r="AG31" s="60" t="e">
        <f t="shared" si="23"/>
        <v>#VALUE!</v>
      </c>
    </row>
    <row r="32" spans="1:33" x14ac:dyDescent="0.25">
      <c r="A32" s="102">
        <f>入力シート!A32</f>
        <v>45809</v>
      </c>
      <c r="B32" s="34" t="str">
        <f>IF(入力シート!B32="","",入力シート!B21+入力シート!B22+入力シート!B23+入力シート!B24+入力シート!B25+入力シート!B26+入力シート!B27+入力シート!B28+入力シート!B29+入力シート!B30+入力シート!B31+入力シート!B32)</f>
        <v/>
      </c>
      <c r="C32" s="34" t="str">
        <f>IF(入力シート!C32="","",入力シート!C21+入力シート!C22+入力シート!C23+入力シート!C24+入力シート!C25+入力シート!C26+入力シート!C27+入力シート!C28+入力シート!C29+入力シート!C30+入力シート!C31+入力シート!C32)</f>
        <v/>
      </c>
      <c r="D32" s="34" t="str">
        <f>IF(入力シート!D32="","",入力シート!D21+入力シート!D22+入力シート!D23+入力シート!D24+入力シート!D25+入力シート!D26+入力シート!D27+入力シート!D28+入力シート!D29+入力シート!D30+入力シート!D31+入力シート!D32)</f>
        <v/>
      </c>
      <c r="E32" s="34" t="str">
        <f>IF(入力シート!F32="","",入力シート!F21+入力シート!F22+入力シート!F23+入力シート!F24+入力シート!F25+入力シート!F26+入力シート!F27+入力シート!F28+入力シート!F29+入力シート!F30+入力シート!F31+入力シート!F32)</f>
        <v/>
      </c>
      <c r="F32" s="44" t="str">
        <f>IF(入力シート!G32="","",入力シート!G21+入力シート!G22+入力シート!G23+入力シート!G24+入力シート!G25+入力シート!G26+入力シート!G27+入力シート!G28+入力シート!G29+入力シート!G30+入力シート!G31+入力シート!G32)</f>
        <v/>
      </c>
      <c r="G32" s="44" t="e">
        <f t="shared" si="5"/>
        <v>#VALUE!</v>
      </c>
      <c r="H32" s="34" t="e">
        <f t="shared" si="1"/>
        <v>#VALUE!</v>
      </c>
      <c r="I32" s="34">
        <f>入力シート!E32</f>
        <v>0</v>
      </c>
      <c r="J32" s="35" t="e">
        <f t="shared" si="2"/>
        <v>#VALUE!</v>
      </c>
      <c r="K32" s="34" t="e">
        <f t="shared" si="3"/>
        <v>#VALUE!</v>
      </c>
      <c r="L32" s="34" t="e">
        <f t="shared" si="4"/>
        <v>#VALUE!</v>
      </c>
      <c r="M32" s="46" t="e">
        <f t="shared" si="6"/>
        <v>#VALUE!</v>
      </c>
      <c r="N32" s="46" t="e">
        <f>(B32-F32*N1)/(E32-F32)</f>
        <v>#VALUE!</v>
      </c>
      <c r="O32" s="45" t="e">
        <f t="shared" si="7"/>
        <v>#VALUE!</v>
      </c>
      <c r="P32" s="47" t="e">
        <f t="shared" si="8"/>
        <v>#VALUE!</v>
      </c>
      <c r="Q32" s="89" t="e">
        <f t="shared" si="9"/>
        <v>#VALUE!</v>
      </c>
      <c r="R32" s="60" t="e">
        <f t="shared" si="24"/>
        <v>#VALUE!</v>
      </c>
      <c r="T32" s="102">
        <f t="shared" si="0"/>
        <v>45809</v>
      </c>
      <c r="U32" s="117" t="e">
        <f t="shared" si="11"/>
        <v>#VALUE!</v>
      </c>
      <c r="V32" s="37" t="e">
        <f t="shared" si="12"/>
        <v>#VALUE!</v>
      </c>
      <c r="W32" s="37" t="e">
        <f t="shared" si="13"/>
        <v>#VALUE!</v>
      </c>
      <c r="X32" s="37" t="e">
        <f t="shared" si="14"/>
        <v>#VALUE!</v>
      </c>
      <c r="Y32" s="37" t="e">
        <f t="shared" si="15"/>
        <v>#VALUE!</v>
      </c>
      <c r="Z32" s="37" t="e">
        <f t="shared" si="16"/>
        <v>#VALUE!</v>
      </c>
      <c r="AA32" s="37" t="e">
        <f t="shared" si="17"/>
        <v>#DIV/0!</v>
      </c>
      <c r="AB32" s="37" t="e">
        <f t="shared" si="18"/>
        <v>#VALUE!</v>
      </c>
      <c r="AC32" s="37" t="e">
        <f t="shared" si="19"/>
        <v>#VALUE!</v>
      </c>
      <c r="AD32" s="37" t="e">
        <f t="shared" si="20"/>
        <v>#VALUE!</v>
      </c>
      <c r="AE32" s="37" t="e">
        <f t="shared" si="21"/>
        <v>#VALUE!</v>
      </c>
      <c r="AF32" s="37" t="e">
        <f t="shared" si="22"/>
        <v>#VALUE!</v>
      </c>
      <c r="AG32" s="60" t="e">
        <f t="shared" si="23"/>
        <v>#VALUE!</v>
      </c>
    </row>
    <row r="33" spans="1:33" x14ac:dyDescent="0.25">
      <c r="A33" s="101">
        <f>入力シート!A33</f>
        <v>45839</v>
      </c>
      <c r="B33" s="34" t="str">
        <f>IF(入力シート!B33="","",入力シート!B22+入力シート!B23+入力シート!B24+入力シート!B25+入力シート!B26+入力シート!B27+入力シート!B28+入力シート!B29+入力シート!B30+入力シート!B31+入力シート!B32+入力シート!B33)</f>
        <v/>
      </c>
      <c r="C33" s="34" t="str">
        <f>IF(入力シート!C33="","",入力シート!C22+入力シート!C23+入力シート!C24+入力シート!C25+入力シート!C26+入力シート!C27+入力シート!C28+入力シート!C29+入力シート!C30+入力シート!C31+入力シート!C32+入力シート!C33)</f>
        <v/>
      </c>
      <c r="D33" s="34" t="str">
        <f>IF(入力シート!D33="","",入力シート!D22+入力シート!D23+入力シート!D24+入力シート!D25+入力シート!D26+入力シート!D27+入力シート!D28+入力シート!D29+入力シート!D30+入力シート!D31+入力シート!D32+入力シート!D33)</f>
        <v/>
      </c>
      <c r="E33" s="34" t="str">
        <f>IF(入力シート!F33="","",入力シート!F22+入力シート!F23+入力シート!F24+入力シート!F25+入力シート!F26+入力シート!F27+入力シート!F28+入力シート!F29+入力シート!F30+入力シート!F31+入力シート!F32+入力シート!F33)</f>
        <v/>
      </c>
      <c r="F33" s="44" t="str">
        <f>IF(入力シート!G33="","",入力シート!G22+入力シート!G23+入力シート!G24+入力シート!G25+入力シート!G26+入力シート!G27+入力シート!G28+入力シート!G29+入力シート!G30+入力シート!G31+入力シート!G32+入力シート!G33)</f>
        <v/>
      </c>
      <c r="G33" s="44" t="e">
        <f t="shared" si="5"/>
        <v>#VALUE!</v>
      </c>
      <c r="H33" s="34" t="e">
        <f t="shared" si="1"/>
        <v>#VALUE!</v>
      </c>
      <c r="I33" s="34">
        <f>入力シート!E33</f>
        <v>0</v>
      </c>
      <c r="J33" s="35" t="e">
        <f t="shared" si="2"/>
        <v>#VALUE!</v>
      </c>
      <c r="K33" s="34" t="e">
        <f t="shared" si="3"/>
        <v>#VALUE!</v>
      </c>
      <c r="L33" s="34" t="e">
        <f t="shared" si="4"/>
        <v>#VALUE!</v>
      </c>
      <c r="M33" s="46" t="e">
        <f t="shared" si="6"/>
        <v>#VALUE!</v>
      </c>
      <c r="N33" s="46" t="e">
        <f>(B33-F33*N1)/(E33-F33)</f>
        <v>#VALUE!</v>
      </c>
      <c r="O33" s="45" t="e">
        <f t="shared" si="7"/>
        <v>#VALUE!</v>
      </c>
      <c r="P33" s="47" t="e">
        <f t="shared" si="8"/>
        <v>#VALUE!</v>
      </c>
      <c r="Q33" s="89" t="e">
        <f t="shared" si="9"/>
        <v>#VALUE!</v>
      </c>
      <c r="R33" s="60" t="e">
        <f t="shared" si="24"/>
        <v>#VALUE!</v>
      </c>
      <c r="T33" s="101">
        <f t="shared" si="0"/>
        <v>45839</v>
      </c>
      <c r="U33" s="117" t="e">
        <f t="shared" si="11"/>
        <v>#VALUE!</v>
      </c>
      <c r="V33" s="37" t="e">
        <f t="shared" si="12"/>
        <v>#VALUE!</v>
      </c>
      <c r="W33" s="37" t="e">
        <f t="shared" si="13"/>
        <v>#VALUE!</v>
      </c>
      <c r="X33" s="37" t="e">
        <f t="shared" si="14"/>
        <v>#VALUE!</v>
      </c>
      <c r="Y33" s="37" t="e">
        <f t="shared" si="15"/>
        <v>#VALUE!</v>
      </c>
      <c r="Z33" s="37" t="e">
        <f t="shared" si="16"/>
        <v>#VALUE!</v>
      </c>
      <c r="AA33" s="37" t="e">
        <f t="shared" si="17"/>
        <v>#DIV/0!</v>
      </c>
      <c r="AB33" s="37" t="e">
        <f t="shared" si="18"/>
        <v>#VALUE!</v>
      </c>
      <c r="AC33" s="37" t="e">
        <f t="shared" si="19"/>
        <v>#VALUE!</v>
      </c>
      <c r="AD33" s="37" t="e">
        <f t="shared" si="20"/>
        <v>#VALUE!</v>
      </c>
      <c r="AE33" s="37" t="e">
        <f t="shared" si="21"/>
        <v>#VALUE!</v>
      </c>
      <c r="AF33" s="37" t="e">
        <f t="shared" si="22"/>
        <v>#VALUE!</v>
      </c>
      <c r="AG33" s="60" t="e">
        <f t="shared" si="23"/>
        <v>#VALUE!</v>
      </c>
    </row>
    <row r="34" spans="1:33" x14ac:dyDescent="0.25">
      <c r="A34" s="102">
        <f>入力シート!A34</f>
        <v>45870</v>
      </c>
      <c r="B34" s="34" t="str">
        <f>IF(入力シート!B34="","",入力シート!B23+入力シート!B24+入力シート!B25+入力シート!B26+入力シート!B27+入力シート!B28+入力シート!B29+入力シート!B30+入力シート!B31+入力シート!B32+入力シート!B33+入力シート!B34)</f>
        <v/>
      </c>
      <c r="C34" s="34" t="str">
        <f>IF(入力シート!C34="","",入力シート!C23+入力シート!C24+入力シート!C25+入力シート!C26+入力シート!C27+入力シート!C28+入力シート!C29+入力シート!C30+入力シート!C31+入力シート!C32+入力シート!C33+入力シート!C34)</f>
        <v/>
      </c>
      <c r="D34" s="34" t="str">
        <f>IF(入力シート!D34="","",入力シート!D23+入力シート!D24+入力シート!D25+入力シート!D26+入力シート!D27+入力シート!D28+入力シート!D29+入力シート!D30+入力シート!D31+入力シート!D32+入力シート!D33+入力シート!D34)</f>
        <v/>
      </c>
      <c r="E34" s="34" t="str">
        <f>IF(入力シート!F34="","",入力シート!F23+入力シート!F24+入力シート!F25+入力シート!F26+入力シート!F27+入力シート!F28+入力シート!F29+入力シート!F30+入力シート!F31+入力シート!F32+入力シート!F33+入力シート!F34)</f>
        <v/>
      </c>
      <c r="F34" s="44" t="str">
        <f>IF(入力シート!G34="","",入力シート!G23+入力シート!G24+入力シート!G25+入力シート!G26+入力シート!G27+入力シート!G28+入力シート!G29+入力シート!G30+入力シート!G31+入力シート!G32+入力シート!G33+入力シート!G34)</f>
        <v/>
      </c>
      <c r="G34" s="44" t="e">
        <f t="shared" si="5"/>
        <v>#VALUE!</v>
      </c>
      <c r="H34" s="34" t="e">
        <f t="shared" si="1"/>
        <v>#VALUE!</v>
      </c>
      <c r="I34" s="34">
        <f>入力シート!E34</f>
        <v>0</v>
      </c>
      <c r="J34" s="35" t="e">
        <f t="shared" si="2"/>
        <v>#VALUE!</v>
      </c>
      <c r="K34" s="34" t="e">
        <f t="shared" si="3"/>
        <v>#VALUE!</v>
      </c>
      <c r="L34" s="34" t="e">
        <f t="shared" si="4"/>
        <v>#VALUE!</v>
      </c>
      <c r="M34" s="46" t="e">
        <f t="shared" si="6"/>
        <v>#VALUE!</v>
      </c>
      <c r="N34" s="46" t="e">
        <f>(B34-F34*N1)/(E34-F34)</f>
        <v>#VALUE!</v>
      </c>
      <c r="O34" s="45" t="e">
        <f t="shared" si="7"/>
        <v>#VALUE!</v>
      </c>
      <c r="P34" s="47" t="e">
        <f t="shared" si="8"/>
        <v>#VALUE!</v>
      </c>
      <c r="Q34" s="89" t="e">
        <f t="shared" si="9"/>
        <v>#VALUE!</v>
      </c>
      <c r="R34" s="60" t="e">
        <f t="shared" si="24"/>
        <v>#VALUE!</v>
      </c>
      <c r="T34" s="102">
        <f t="shared" si="0"/>
        <v>45870</v>
      </c>
      <c r="U34" s="117" t="e">
        <f t="shared" si="11"/>
        <v>#VALUE!</v>
      </c>
      <c r="V34" s="37" t="e">
        <f t="shared" si="12"/>
        <v>#VALUE!</v>
      </c>
      <c r="W34" s="37" t="e">
        <f t="shared" si="13"/>
        <v>#VALUE!</v>
      </c>
      <c r="X34" s="37" t="e">
        <f t="shared" si="14"/>
        <v>#VALUE!</v>
      </c>
      <c r="Y34" s="37" t="e">
        <f t="shared" si="15"/>
        <v>#VALUE!</v>
      </c>
      <c r="Z34" s="37" t="e">
        <f t="shared" si="16"/>
        <v>#VALUE!</v>
      </c>
      <c r="AA34" s="37" t="e">
        <f t="shared" si="17"/>
        <v>#DIV/0!</v>
      </c>
      <c r="AB34" s="37" t="e">
        <f t="shared" si="18"/>
        <v>#VALUE!</v>
      </c>
      <c r="AC34" s="37" t="e">
        <f t="shared" si="19"/>
        <v>#VALUE!</v>
      </c>
      <c r="AD34" s="37" t="e">
        <f t="shared" si="20"/>
        <v>#VALUE!</v>
      </c>
      <c r="AE34" s="37" t="e">
        <f t="shared" si="21"/>
        <v>#VALUE!</v>
      </c>
      <c r="AF34" s="37" t="e">
        <f t="shared" si="22"/>
        <v>#VALUE!</v>
      </c>
      <c r="AG34" s="60" t="e">
        <f t="shared" si="23"/>
        <v>#VALUE!</v>
      </c>
    </row>
    <row r="35" spans="1:33" x14ac:dyDescent="0.25">
      <c r="A35" s="101">
        <f>入力シート!A35</f>
        <v>45901</v>
      </c>
      <c r="B35" s="34" t="str">
        <f>IF(入力シート!B35="","",入力シート!B24+入力シート!B25+入力シート!B26+入力シート!B27+入力シート!B28+入力シート!B29+入力シート!B30+入力シート!B31+入力シート!B32+入力シート!B33+入力シート!B34+入力シート!B35)</f>
        <v/>
      </c>
      <c r="C35" s="34" t="str">
        <f>IF(入力シート!C35="","",入力シート!C24+入力シート!C25+入力シート!C26+入力シート!C27+入力シート!C28+入力シート!C29+入力シート!C30+入力シート!C31+入力シート!C32+入力シート!C33+入力シート!C34+入力シート!C35)</f>
        <v/>
      </c>
      <c r="D35" s="34" t="str">
        <f>IF(入力シート!D35="","",入力シート!D24+入力シート!D25+入力シート!D26+入力シート!D27+入力シート!D28+入力シート!D29+入力シート!D30+入力シート!D31+入力シート!D32+入力シート!D33+入力シート!D34+入力シート!D35)</f>
        <v/>
      </c>
      <c r="E35" s="34" t="str">
        <f>IF(入力シート!F35="","",入力シート!F24+入力シート!F25+入力シート!F26+入力シート!F27+入力シート!F28+入力シート!F29+入力シート!F30+入力シート!F31+入力シート!F32+入力シート!F33+入力シート!F34+入力シート!F35)</f>
        <v/>
      </c>
      <c r="F35" s="44" t="str">
        <f>IF(入力シート!G35="","",入力シート!G24+入力シート!G25+入力シート!G26+入力シート!G27+入力シート!G28+入力シート!G29+入力シート!G30+入力シート!G31+入力シート!G32+入力シート!G33+入力シート!G34+入力シート!G35)</f>
        <v/>
      </c>
      <c r="G35" s="44" t="e">
        <f t="shared" si="5"/>
        <v>#VALUE!</v>
      </c>
      <c r="H35" s="34" t="e">
        <f t="shared" si="1"/>
        <v>#VALUE!</v>
      </c>
      <c r="I35" s="34">
        <f>入力シート!E35</f>
        <v>0</v>
      </c>
      <c r="J35" s="35" t="e">
        <f t="shared" si="2"/>
        <v>#VALUE!</v>
      </c>
      <c r="K35" s="34" t="e">
        <f t="shared" si="3"/>
        <v>#VALUE!</v>
      </c>
      <c r="L35" s="34" t="e">
        <f t="shared" si="4"/>
        <v>#VALUE!</v>
      </c>
      <c r="M35" s="46" t="e">
        <f t="shared" si="6"/>
        <v>#VALUE!</v>
      </c>
      <c r="N35" s="46" t="e">
        <f>(B35-F35*N1)/(E35-F35)</f>
        <v>#VALUE!</v>
      </c>
      <c r="O35" s="45" t="e">
        <f t="shared" si="7"/>
        <v>#VALUE!</v>
      </c>
      <c r="P35" s="47" t="e">
        <f t="shared" si="8"/>
        <v>#VALUE!</v>
      </c>
      <c r="Q35" s="89" t="e">
        <f t="shared" si="9"/>
        <v>#VALUE!</v>
      </c>
      <c r="R35" s="60" t="e">
        <f t="shared" si="24"/>
        <v>#VALUE!</v>
      </c>
      <c r="T35" s="101">
        <f t="shared" si="0"/>
        <v>45901</v>
      </c>
      <c r="U35" s="117" t="e">
        <f t="shared" si="11"/>
        <v>#VALUE!</v>
      </c>
      <c r="V35" s="37" t="e">
        <f t="shared" si="12"/>
        <v>#VALUE!</v>
      </c>
      <c r="W35" s="37" t="e">
        <f t="shared" si="13"/>
        <v>#VALUE!</v>
      </c>
      <c r="X35" s="37" t="e">
        <f t="shared" si="14"/>
        <v>#VALUE!</v>
      </c>
      <c r="Y35" s="37" t="e">
        <f t="shared" si="15"/>
        <v>#VALUE!</v>
      </c>
      <c r="Z35" s="37" t="e">
        <f t="shared" si="16"/>
        <v>#VALUE!</v>
      </c>
      <c r="AA35" s="37" t="e">
        <f t="shared" si="17"/>
        <v>#DIV/0!</v>
      </c>
      <c r="AB35" s="37" t="e">
        <f t="shared" si="18"/>
        <v>#VALUE!</v>
      </c>
      <c r="AC35" s="37" t="e">
        <f t="shared" si="19"/>
        <v>#VALUE!</v>
      </c>
      <c r="AD35" s="37" t="e">
        <f t="shared" si="20"/>
        <v>#VALUE!</v>
      </c>
      <c r="AE35" s="37" t="e">
        <f t="shared" si="21"/>
        <v>#VALUE!</v>
      </c>
      <c r="AF35" s="37" t="e">
        <f t="shared" si="22"/>
        <v>#VALUE!</v>
      </c>
      <c r="AG35" s="60" t="e">
        <f t="shared" si="23"/>
        <v>#VALUE!</v>
      </c>
    </row>
    <row r="36" spans="1:33" x14ac:dyDescent="0.25">
      <c r="A36" s="102">
        <f>入力シート!A36</f>
        <v>45931</v>
      </c>
      <c r="B36" s="34" t="str">
        <f>IF(入力シート!B36="","",入力シート!B25+入力シート!B26+入力シート!B27+入力シート!B28+入力シート!B29+入力シート!B30+入力シート!B31+入力シート!B32+入力シート!B33+入力シート!B34+入力シート!B35+入力シート!B36)</f>
        <v/>
      </c>
      <c r="C36" s="34" t="str">
        <f>IF(入力シート!C36="","",入力シート!C25+入力シート!C26+入力シート!C27+入力シート!C28+入力シート!C29+入力シート!C30+入力シート!C31+入力シート!C32+入力シート!C33+入力シート!C34+入力シート!C35+入力シート!C36)</f>
        <v/>
      </c>
      <c r="D36" s="34" t="str">
        <f>IF(入力シート!D36="","",入力シート!D25+入力シート!D26+入力シート!D27+入力シート!D28+入力シート!D29+入力シート!D30+入力シート!D31+入力シート!D32+入力シート!D33+入力シート!D34+入力シート!D35+入力シート!D36)</f>
        <v/>
      </c>
      <c r="E36" s="34" t="str">
        <f>IF(入力シート!F36="","",入力シート!F25+入力シート!F26+入力シート!F27+入力シート!F28+入力シート!F29+入力シート!F30+入力シート!F31+入力シート!F32+入力シート!F33+入力シート!F34+入力シート!F35+入力シート!F36)</f>
        <v/>
      </c>
      <c r="F36" s="44" t="str">
        <f>IF(入力シート!G36="","",入力シート!G25+入力シート!G26+入力シート!G27+入力シート!G28+入力シート!G29+入力シート!G30+入力シート!G31+入力シート!G32+入力シート!G33+入力シート!G34+入力シート!G35+入力シート!G36)</f>
        <v/>
      </c>
      <c r="G36" s="44" t="e">
        <f t="shared" si="5"/>
        <v>#VALUE!</v>
      </c>
      <c r="H36" s="34" t="e">
        <f t="shared" si="1"/>
        <v>#VALUE!</v>
      </c>
      <c r="I36" s="34">
        <f>入力シート!E36</f>
        <v>0</v>
      </c>
      <c r="J36" s="35" t="e">
        <f t="shared" si="2"/>
        <v>#VALUE!</v>
      </c>
      <c r="K36" s="34" t="e">
        <f t="shared" si="3"/>
        <v>#VALUE!</v>
      </c>
      <c r="L36" s="34" t="e">
        <f t="shared" si="4"/>
        <v>#VALUE!</v>
      </c>
      <c r="M36" s="46" t="e">
        <f t="shared" si="6"/>
        <v>#VALUE!</v>
      </c>
      <c r="N36" s="46" t="e">
        <f>(B36-F36*N1)/(E36-F36)</f>
        <v>#VALUE!</v>
      </c>
      <c r="O36" s="45" t="e">
        <f t="shared" si="7"/>
        <v>#VALUE!</v>
      </c>
      <c r="P36" s="47" t="e">
        <f t="shared" si="8"/>
        <v>#VALUE!</v>
      </c>
      <c r="Q36" s="89" t="e">
        <f t="shared" si="9"/>
        <v>#VALUE!</v>
      </c>
      <c r="R36" s="60" t="e">
        <f t="shared" si="24"/>
        <v>#VALUE!</v>
      </c>
      <c r="T36" s="102">
        <f t="shared" si="0"/>
        <v>45931</v>
      </c>
      <c r="U36" s="117" t="e">
        <f t="shared" si="11"/>
        <v>#VALUE!</v>
      </c>
      <c r="V36" s="37" t="e">
        <f t="shared" si="12"/>
        <v>#VALUE!</v>
      </c>
      <c r="W36" s="37" t="e">
        <f t="shared" si="13"/>
        <v>#VALUE!</v>
      </c>
      <c r="X36" s="37" t="e">
        <f t="shared" si="14"/>
        <v>#VALUE!</v>
      </c>
      <c r="Y36" s="37" t="e">
        <f t="shared" si="15"/>
        <v>#VALUE!</v>
      </c>
      <c r="Z36" s="37" t="e">
        <f t="shared" si="16"/>
        <v>#VALUE!</v>
      </c>
      <c r="AA36" s="37" t="e">
        <f t="shared" si="17"/>
        <v>#DIV/0!</v>
      </c>
      <c r="AB36" s="37" t="e">
        <f t="shared" si="18"/>
        <v>#VALUE!</v>
      </c>
      <c r="AC36" s="37" t="e">
        <f t="shared" si="19"/>
        <v>#VALUE!</v>
      </c>
      <c r="AD36" s="37" t="e">
        <f t="shared" si="20"/>
        <v>#VALUE!</v>
      </c>
      <c r="AE36" s="37" t="e">
        <f t="shared" si="21"/>
        <v>#VALUE!</v>
      </c>
      <c r="AF36" s="37" t="e">
        <f t="shared" si="22"/>
        <v>#VALUE!</v>
      </c>
      <c r="AG36" s="60" t="e">
        <f t="shared" si="23"/>
        <v>#VALUE!</v>
      </c>
    </row>
    <row r="37" spans="1:33" x14ac:dyDescent="0.25">
      <c r="A37" s="101">
        <f>入力シート!A37</f>
        <v>45962</v>
      </c>
      <c r="B37" s="34" t="str">
        <f>IF(入力シート!B37="","",入力シート!B26+入力シート!B27+入力シート!B28+入力シート!B29+入力シート!B30+入力シート!B31+入力シート!B32+入力シート!B33+入力シート!B34+入力シート!B35+入力シート!B36+入力シート!B37)</f>
        <v/>
      </c>
      <c r="C37" s="34" t="str">
        <f>IF(入力シート!C37="","",入力シート!C26+入力シート!C27+入力シート!C28+入力シート!C29+入力シート!C30+入力シート!C31+入力シート!C32+入力シート!C33+入力シート!C34+入力シート!C35+入力シート!C36+入力シート!C37)</f>
        <v/>
      </c>
      <c r="D37" s="34" t="str">
        <f>IF(入力シート!D37="","",入力シート!D26+入力シート!D27+入力シート!D28+入力シート!D29+入力シート!D30+入力シート!D31+入力シート!D32+入力シート!D33+入力シート!D34+入力シート!D35+入力シート!D36+入力シート!D37)</f>
        <v/>
      </c>
      <c r="E37" s="34" t="str">
        <f>IF(入力シート!F37="","",入力シート!F26+入力シート!F27+入力シート!F28+入力シート!F29+入力シート!F30+入力シート!F31+入力シート!F32+入力シート!F33+入力シート!F34+入力シート!F35+入力シート!F36+入力シート!F37)</f>
        <v/>
      </c>
      <c r="F37" s="44" t="str">
        <f>IF(入力シート!G37="","",入力シート!G26+入力シート!G27+入力シート!G28+入力シート!G29+入力シート!G30+入力シート!G31+入力シート!G32+入力シート!G33+入力シート!G34+入力シート!G35+入力シート!G36+入力シート!G37)</f>
        <v/>
      </c>
      <c r="G37" s="44" t="e">
        <f t="shared" si="5"/>
        <v>#VALUE!</v>
      </c>
      <c r="H37" s="34" t="e">
        <f t="shared" si="1"/>
        <v>#VALUE!</v>
      </c>
      <c r="I37" s="34">
        <f>入力シート!E37</f>
        <v>0</v>
      </c>
      <c r="J37" s="35" t="e">
        <f t="shared" si="2"/>
        <v>#VALUE!</v>
      </c>
      <c r="K37" s="34" t="e">
        <f t="shared" si="3"/>
        <v>#VALUE!</v>
      </c>
      <c r="L37" s="34" t="e">
        <f t="shared" si="4"/>
        <v>#VALUE!</v>
      </c>
      <c r="M37" s="46" t="e">
        <f t="shared" si="6"/>
        <v>#VALUE!</v>
      </c>
      <c r="N37" s="46" t="e">
        <f>(B37-F37*N1)/(E37-F37)</f>
        <v>#VALUE!</v>
      </c>
      <c r="O37" s="45" t="e">
        <f t="shared" si="7"/>
        <v>#VALUE!</v>
      </c>
      <c r="P37" s="47" t="e">
        <f t="shared" si="8"/>
        <v>#VALUE!</v>
      </c>
      <c r="Q37" s="89" t="e">
        <f t="shared" si="9"/>
        <v>#VALUE!</v>
      </c>
      <c r="R37" s="60" t="e">
        <f t="shared" si="24"/>
        <v>#VALUE!</v>
      </c>
      <c r="T37" s="101">
        <f t="shared" si="0"/>
        <v>45962</v>
      </c>
      <c r="U37" s="117" t="e">
        <f t="shared" si="11"/>
        <v>#VALUE!</v>
      </c>
      <c r="V37" s="37" t="e">
        <f t="shared" si="12"/>
        <v>#VALUE!</v>
      </c>
      <c r="W37" s="37" t="e">
        <f t="shared" si="13"/>
        <v>#VALUE!</v>
      </c>
      <c r="X37" s="37" t="e">
        <f t="shared" si="14"/>
        <v>#VALUE!</v>
      </c>
      <c r="Y37" s="37" t="e">
        <f t="shared" si="15"/>
        <v>#VALUE!</v>
      </c>
      <c r="Z37" s="37" t="e">
        <f t="shared" si="16"/>
        <v>#VALUE!</v>
      </c>
      <c r="AA37" s="37" t="e">
        <f t="shared" si="17"/>
        <v>#DIV/0!</v>
      </c>
      <c r="AB37" s="37" t="e">
        <f t="shared" si="18"/>
        <v>#VALUE!</v>
      </c>
      <c r="AC37" s="37" t="e">
        <f t="shared" si="19"/>
        <v>#VALUE!</v>
      </c>
      <c r="AD37" s="37" t="e">
        <f t="shared" si="20"/>
        <v>#VALUE!</v>
      </c>
      <c r="AE37" s="37" t="e">
        <f t="shared" si="21"/>
        <v>#VALUE!</v>
      </c>
      <c r="AF37" s="37" t="e">
        <f t="shared" si="22"/>
        <v>#VALUE!</v>
      </c>
      <c r="AG37" s="60" t="e">
        <f t="shared" si="23"/>
        <v>#VALUE!</v>
      </c>
    </row>
    <row r="38" spans="1:33" ht="13.15" thickBot="1" x14ac:dyDescent="0.3">
      <c r="A38" s="103">
        <f>入力シート!A38</f>
        <v>45992</v>
      </c>
      <c r="B38" s="44" t="str">
        <f>IF(入力シート!B38="","",入力シート!B27+入力シート!B28+入力シート!B29+入力シート!B30+入力シート!B31+入力シート!B32+入力シート!B33+入力シート!B34+入力シート!B35+入力シート!B36+入力シート!B37+入力シート!B38)</f>
        <v/>
      </c>
      <c r="C38" s="44" t="str">
        <f>IF(入力シート!C38="","",入力シート!C27+入力シート!C28+入力シート!C29+入力シート!C30+入力シート!C31+入力シート!C32+入力シート!C33+入力シート!C34+入力シート!C35+入力シート!C36+入力シート!C37+入力シート!C38)</f>
        <v/>
      </c>
      <c r="D38" s="44" t="str">
        <f>IF(入力シート!D38="","",入力シート!D27+入力シート!D28+入力シート!D29+入力シート!D30+入力シート!D31+入力シート!D32+入力シート!D33+入力シート!D34+入力シート!D35+入力シート!D36+入力シート!D37+入力シート!D38)</f>
        <v/>
      </c>
      <c r="E38" s="44" t="str">
        <f>IF(入力シート!F38="","",入力シート!F27+入力シート!F28+入力シート!F29+入力シート!F30+入力シート!F31+入力シート!F32+入力シート!F33+入力シート!F34+入力シート!F35+入力シート!F36+入力シート!F37+入力シート!F38)</f>
        <v/>
      </c>
      <c r="F38" s="44" t="str">
        <f>IF(入力シート!G38="","",入力シート!G27+入力シート!G28+入力シート!G29+入力シート!G30+入力シート!G31+入力シート!G32+入力シート!G33+入力シート!G34+入力シート!G35+入力シート!G36+入力シート!G37+入力シート!G38)</f>
        <v/>
      </c>
      <c r="G38" s="44" t="e">
        <f t="shared" si="5"/>
        <v>#VALUE!</v>
      </c>
      <c r="H38" s="44" t="e">
        <f t="shared" si="1"/>
        <v>#VALUE!</v>
      </c>
      <c r="I38" s="44">
        <f>入力シート!E38</f>
        <v>0</v>
      </c>
      <c r="J38" s="45" t="e">
        <f t="shared" si="2"/>
        <v>#VALUE!</v>
      </c>
      <c r="K38" s="44" t="e">
        <f t="shared" si="3"/>
        <v>#VALUE!</v>
      </c>
      <c r="L38" s="44" t="e">
        <f t="shared" si="4"/>
        <v>#VALUE!</v>
      </c>
      <c r="M38" s="46" t="e">
        <f t="shared" si="6"/>
        <v>#VALUE!</v>
      </c>
      <c r="N38" s="46" t="e">
        <f>(B38-F38*N1)/(E38-F38)</f>
        <v>#VALUE!</v>
      </c>
      <c r="O38" s="45" t="e">
        <f t="shared" si="7"/>
        <v>#VALUE!</v>
      </c>
      <c r="P38" s="47" t="e">
        <f t="shared" si="8"/>
        <v>#VALUE!</v>
      </c>
      <c r="Q38" s="89" t="e">
        <f t="shared" si="9"/>
        <v>#VALUE!</v>
      </c>
      <c r="R38" s="63" t="e">
        <f t="shared" si="24"/>
        <v>#VALUE!</v>
      </c>
      <c r="T38" s="103">
        <f t="shared" si="0"/>
        <v>45992</v>
      </c>
      <c r="U38" s="118" t="e">
        <f t="shared" si="11"/>
        <v>#VALUE!</v>
      </c>
      <c r="V38" s="57" t="e">
        <f t="shared" si="12"/>
        <v>#VALUE!</v>
      </c>
      <c r="W38" s="57" t="e">
        <f t="shared" si="13"/>
        <v>#VALUE!</v>
      </c>
      <c r="X38" s="57" t="e">
        <f t="shared" si="14"/>
        <v>#VALUE!</v>
      </c>
      <c r="Y38" s="57" t="e">
        <f t="shared" si="15"/>
        <v>#VALUE!</v>
      </c>
      <c r="Z38" s="57" t="e">
        <f t="shared" si="16"/>
        <v>#VALUE!</v>
      </c>
      <c r="AA38" s="57" t="e">
        <f t="shared" si="17"/>
        <v>#DIV/0!</v>
      </c>
      <c r="AB38" s="57" t="e">
        <f t="shared" si="18"/>
        <v>#VALUE!</v>
      </c>
      <c r="AC38" s="57" t="e">
        <f t="shared" si="19"/>
        <v>#VALUE!</v>
      </c>
      <c r="AD38" s="57" t="e">
        <f t="shared" si="20"/>
        <v>#VALUE!</v>
      </c>
      <c r="AE38" s="57" t="e">
        <f t="shared" si="21"/>
        <v>#VALUE!</v>
      </c>
      <c r="AF38" s="57" t="e">
        <f t="shared" si="22"/>
        <v>#VALUE!</v>
      </c>
      <c r="AG38" s="58" t="e">
        <f t="shared" si="23"/>
        <v>#VALUE!</v>
      </c>
    </row>
    <row r="39" spans="1:33" x14ac:dyDescent="0.25">
      <c r="A39" s="104">
        <f>入力シート!A39</f>
        <v>46023</v>
      </c>
      <c r="B39" s="50" t="str">
        <f>IF(入力シート!B39="","",入力シート!B28+入力シート!B29+入力シート!B30+入力シート!B31+入力シート!B32+入力シート!B33+入力シート!B34+入力シート!B35+入力シート!B36+入力シート!B37+入力シート!B38+入力シート!B39)</f>
        <v/>
      </c>
      <c r="C39" s="50" t="str">
        <f>IF(入力シート!C39="","",入力シート!C28+入力シート!C29+入力シート!C30+入力シート!C31+入力シート!C32+入力シート!C33+入力シート!C34+入力シート!C35+入力シート!C36+入力シート!C37+入力シート!C38+入力シート!C39)</f>
        <v/>
      </c>
      <c r="D39" s="50" t="str">
        <f>IF(入力シート!D39="","",入力シート!D28+入力シート!D29+入力シート!D30+入力シート!D31+入力シート!D32+入力シート!D33+入力シート!D34+入力シート!D35+入力シート!D36+入力シート!D37+入力シート!D38+入力シート!D39)</f>
        <v/>
      </c>
      <c r="E39" s="50" t="str">
        <f>IF(入力シート!F39="","",入力シート!F28+入力シート!F29+入力シート!F30+入力シート!F31+入力シート!F32+入力シート!F33+入力シート!F34+入力シート!F35+入力シート!F36+入力シート!F37+入力シート!F38+入力シート!F39)</f>
        <v/>
      </c>
      <c r="F39" s="68" t="str">
        <f>IF(入力シート!G39="","",入力シート!G28+入力シート!G29+入力シート!G30+入力シート!G31+入力シート!G32+入力シート!G33+入力シート!G34+入力シート!G35+入力シート!G36+入力シート!G37+入力シート!G38+入力シート!G39)</f>
        <v/>
      </c>
      <c r="G39" s="68" t="e">
        <f t="shared" si="5"/>
        <v>#VALUE!</v>
      </c>
      <c r="H39" s="50" t="e">
        <f t="shared" si="1"/>
        <v>#VALUE!</v>
      </c>
      <c r="I39" s="50">
        <f>入力シート!E39</f>
        <v>0</v>
      </c>
      <c r="J39" s="51" t="e">
        <f t="shared" si="2"/>
        <v>#VALUE!</v>
      </c>
      <c r="K39" s="50" t="e">
        <f t="shared" si="3"/>
        <v>#VALUE!</v>
      </c>
      <c r="L39" s="50" t="e">
        <f t="shared" si="4"/>
        <v>#VALUE!</v>
      </c>
      <c r="M39" s="69" t="e">
        <f t="shared" si="6"/>
        <v>#VALUE!</v>
      </c>
      <c r="N39" s="69" t="e">
        <f>(B39-F39*N1)/(E39-F39)</f>
        <v>#VALUE!</v>
      </c>
      <c r="O39" s="70" t="e">
        <f t="shared" si="7"/>
        <v>#VALUE!</v>
      </c>
      <c r="P39" s="71" t="e">
        <f t="shared" si="8"/>
        <v>#VALUE!</v>
      </c>
      <c r="Q39" s="90" t="e">
        <f t="shared" si="9"/>
        <v>#VALUE!</v>
      </c>
      <c r="R39" s="59" t="e">
        <f t="shared" si="24"/>
        <v>#VALUE!</v>
      </c>
      <c r="T39" s="104">
        <f t="shared" si="0"/>
        <v>46023</v>
      </c>
      <c r="U39" s="116" t="e">
        <f t="shared" si="11"/>
        <v>#VALUE!</v>
      </c>
      <c r="V39" s="105" t="e">
        <f t="shared" si="12"/>
        <v>#VALUE!</v>
      </c>
      <c r="W39" s="105" t="e">
        <f t="shared" si="13"/>
        <v>#VALUE!</v>
      </c>
      <c r="X39" s="105" t="e">
        <f t="shared" si="14"/>
        <v>#VALUE!</v>
      </c>
      <c r="Y39" s="105" t="e">
        <f t="shared" si="15"/>
        <v>#VALUE!</v>
      </c>
      <c r="Z39" s="105" t="e">
        <f t="shared" si="16"/>
        <v>#VALUE!</v>
      </c>
      <c r="AA39" s="105" t="e">
        <f t="shared" si="17"/>
        <v>#DIV/0!</v>
      </c>
      <c r="AB39" s="105" t="e">
        <f t="shared" si="18"/>
        <v>#VALUE!</v>
      </c>
      <c r="AC39" s="105" t="e">
        <f t="shared" si="19"/>
        <v>#VALUE!</v>
      </c>
      <c r="AD39" s="105" t="e">
        <f t="shared" si="20"/>
        <v>#VALUE!</v>
      </c>
      <c r="AE39" s="105" t="e">
        <f t="shared" si="21"/>
        <v>#VALUE!</v>
      </c>
      <c r="AF39" s="105" t="e">
        <f t="shared" si="22"/>
        <v>#VALUE!</v>
      </c>
      <c r="AG39" s="59" t="e">
        <f t="shared" si="23"/>
        <v>#VALUE!</v>
      </c>
    </row>
    <row r="40" spans="1:33" x14ac:dyDescent="0.25">
      <c r="A40" s="102">
        <f>入力シート!A40</f>
        <v>46054</v>
      </c>
      <c r="B40" s="34" t="str">
        <f>IF(入力シート!B40="","",入力シート!B29+入力シート!B30+入力シート!B31+入力シート!B32+入力シート!B33+入力シート!B34+入力シート!B35+入力シート!B36+入力シート!B37+入力シート!B38+入力シート!B39+入力シート!B40)</f>
        <v/>
      </c>
      <c r="C40" s="34" t="str">
        <f>IF(入力シート!C40="","",入力シート!C29+入力シート!C30+入力シート!C31+入力シート!C32+入力シート!C33+入力シート!C34+入力シート!C35+入力シート!C36+入力シート!C37+入力シート!C38+入力シート!C39+入力シート!C40)</f>
        <v/>
      </c>
      <c r="D40" s="34" t="str">
        <f>IF(入力シート!D40="","",入力シート!D29+入力シート!D30+入力シート!D31+入力シート!D32+入力シート!D33+入力シート!D34+入力シート!D35+入力シート!D36+入力シート!D37+入力シート!D38+入力シート!D39+入力シート!D40)</f>
        <v/>
      </c>
      <c r="E40" s="34" t="str">
        <f>IF(入力シート!F40="","",入力シート!F29+入力シート!F30+入力シート!F31+入力シート!F32+入力シート!F33+入力シート!F34+入力シート!F35+入力シート!F36+入力シート!F37+入力シート!F38+入力シート!F39+入力シート!F40)</f>
        <v/>
      </c>
      <c r="F40" s="44" t="str">
        <f>IF(入力シート!G40="","",入力シート!G29+入力シート!G30+入力シート!G31+入力シート!G32+入力シート!G33+入力シート!G34+入力シート!G35+入力シート!G36+入力シート!G37+入力シート!G38+入力シート!G39+入力シート!G40)</f>
        <v/>
      </c>
      <c r="G40" s="44" t="e">
        <f t="shared" si="5"/>
        <v>#VALUE!</v>
      </c>
      <c r="H40" s="34" t="e">
        <f t="shared" si="1"/>
        <v>#VALUE!</v>
      </c>
      <c r="I40" s="34">
        <f>入力シート!E40</f>
        <v>0</v>
      </c>
      <c r="J40" s="35" t="e">
        <f t="shared" si="2"/>
        <v>#VALUE!</v>
      </c>
      <c r="K40" s="34" t="e">
        <f t="shared" si="3"/>
        <v>#VALUE!</v>
      </c>
      <c r="L40" s="34" t="e">
        <f t="shared" si="4"/>
        <v>#VALUE!</v>
      </c>
      <c r="M40" s="46" t="e">
        <f t="shared" si="6"/>
        <v>#VALUE!</v>
      </c>
      <c r="N40" s="46" t="e">
        <f>(B40-F40*N1)/(E40-F40)</f>
        <v>#VALUE!</v>
      </c>
      <c r="O40" s="45" t="e">
        <f t="shared" si="7"/>
        <v>#VALUE!</v>
      </c>
      <c r="P40" s="47" t="e">
        <f t="shared" si="8"/>
        <v>#VALUE!</v>
      </c>
      <c r="Q40" s="89" t="e">
        <f t="shared" si="9"/>
        <v>#VALUE!</v>
      </c>
      <c r="R40" s="60" t="e">
        <f t="shared" si="24"/>
        <v>#VALUE!</v>
      </c>
      <c r="T40" s="102">
        <f t="shared" si="0"/>
        <v>46054</v>
      </c>
      <c r="U40" s="117" t="e">
        <f t="shared" si="11"/>
        <v>#VALUE!</v>
      </c>
      <c r="V40" s="37" t="e">
        <f t="shared" si="12"/>
        <v>#VALUE!</v>
      </c>
      <c r="W40" s="37" t="e">
        <f t="shared" si="13"/>
        <v>#VALUE!</v>
      </c>
      <c r="X40" s="37" t="e">
        <f t="shared" si="14"/>
        <v>#VALUE!</v>
      </c>
      <c r="Y40" s="37" t="e">
        <f t="shared" si="15"/>
        <v>#VALUE!</v>
      </c>
      <c r="Z40" s="37" t="e">
        <f t="shared" si="16"/>
        <v>#VALUE!</v>
      </c>
      <c r="AA40" s="37" t="e">
        <f t="shared" si="17"/>
        <v>#DIV/0!</v>
      </c>
      <c r="AB40" s="37" t="e">
        <f t="shared" si="18"/>
        <v>#VALUE!</v>
      </c>
      <c r="AC40" s="37" t="e">
        <f t="shared" si="19"/>
        <v>#VALUE!</v>
      </c>
      <c r="AD40" s="37" t="e">
        <f t="shared" si="20"/>
        <v>#VALUE!</v>
      </c>
      <c r="AE40" s="37" t="e">
        <f t="shared" si="21"/>
        <v>#VALUE!</v>
      </c>
      <c r="AF40" s="37" t="e">
        <f t="shared" si="22"/>
        <v>#VALUE!</v>
      </c>
      <c r="AG40" s="60" t="e">
        <f t="shared" si="23"/>
        <v>#VALUE!</v>
      </c>
    </row>
    <row r="41" spans="1:33" x14ac:dyDescent="0.25">
      <c r="A41" s="101">
        <f>入力シート!A41</f>
        <v>46082</v>
      </c>
      <c r="B41" s="34" t="str">
        <f>IF(入力シート!B41="","",入力シート!B30+入力シート!B31+入力シート!B32+入力シート!B33+入力シート!B34+入力シート!B35+入力シート!B36+入力シート!B37+入力シート!B38+入力シート!B39+入力シート!B40+入力シート!B41)</f>
        <v/>
      </c>
      <c r="C41" s="34" t="str">
        <f>IF(入力シート!C41="","",入力シート!C30+入力シート!C31+入力シート!C32+入力シート!C33+入力シート!C34+入力シート!C35+入力シート!C36+入力シート!C37+入力シート!C38+入力シート!C39+入力シート!C40+入力シート!C41)</f>
        <v/>
      </c>
      <c r="D41" s="34" t="str">
        <f>IF(入力シート!D41="","",入力シート!D30+入力シート!D31+入力シート!D32+入力シート!D33+入力シート!D34+入力シート!D35+入力シート!D36+入力シート!D37+入力シート!D38+入力シート!D39+入力シート!D40+入力シート!D41)</f>
        <v/>
      </c>
      <c r="E41" s="34" t="str">
        <f>IF(入力シート!F41="","",入力シート!F30+入力シート!F31+入力シート!F32+入力シート!F33+入力シート!F34+入力シート!F35+入力シート!F36+入力シート!F37+入力シート!F38+入力シート!F39+入力シート!F40+入力シート!F41)</f>
        <v/>
      </c>
      <c r="F41" s="44" t="str">
        <f>IF(入力シート!G41="","",入力シート!G30+入力シート!G31+入力シート!G32+入力シート!G33+入力シート!G34+入力シート!G35+入力シート!G36+入力シート!G37+入力シート!G38+入力シート!G39+入力シート!G40+入力シート!G41)</f>
        <v/>
      </c>
      <c r="G41" s="44" t="e">
        <f t="shared" si="5"/>
        <v>#VALUE!</v>
      </c>
      <c r="H41" s="34" t="e">
        <f t="shared" si="1"/>
        <v>#VALUE!</v>
      </c>
      <c r="I41" s="34">
        <f>入力シート!E41</f>
        <v>0</v>
      </c>
      <c r="J41" s="35" t="e">
        <f t="shared" si="2"/>
        <v>#VALUE!</v>
      </c>
      <c r="K41" s="34" t="e">
        <f t="shared" si="3"/>
        <v>#VALUE!</v>
      </c>
      <c r="L41" s="34" t="e">
        <f t="shared" si="4"/>
        <v>#VALUE!</v>
      </c>
      <c r="M41" s="46" t="e">
        <f t="shared" si="6"/>
        <v>#VALUE!</v>
      </c>
      <c r="N41" s="46" t="e">
        <f>(B41-F41*N1)/(E41-F41)</f>
        <v>#VALUE!</v>
      </c>
      <c r="O41" s="45" t="e">
        <f t="shared" si="7"/>
        <v>#VALUE!</v>
      </c>
      <c r="P41" s="47" t="e">
        <f t="shared" si="8"/>
        <v>#VALUE!</v>
      </c>
      <c r="Q41" s="89" t="e">
        <f t="shared" si="9"/>
        <v>#VALUE!</v>
      </c>
      <c r="R41" s="60" t="e">
        <f t="shared" si="24"/>
        <v>#VALUE!</v>
      </c>
      <c r="T41" s="101">
        <f t="shared" si="0"/>
        <v>46082</v>
      </c>
      <c r="U41" s="117" t="e">
        <f t="shared" si="11"/>
        <v>#VALUE!</v>
      </c>
      <c r="V41" s="37" t="e">
        <f t="shared" si="12"/>
        <v>#VALUE!</v>
      </c>
      <c r="W41" s="37" t="e">
        <f t="shared" si="13"/>
        <v>#VALUE!</v>
      </c>
      <c r="X41" s="37" t="e">
        <f t="shared" si="14"/>
        <v>#VALUE!</v>
      </c>
      <c r="Y41" s="37" t="e">
        <f t="shared" si="15"/>
        <v>#VALUE!</v>
      </c>
      <c r="Z41" s="37" t="e">
        <f t="shared" si="16"/>
        <v>#VALUE!</v>
      </c>
      <c r="AA41" s="37" t="e">
        <f t="shared" si="17"/>
        <v>#DIV/0!</v>
      </c>
      <c r="AB41" s="37" t="e">
        <f t="shared" si="18"/>
        <v>#VALUE!</v>
      </c>
      <c r="AC41" s="37" t="e">
        <f t="shared" si="19"/>
        <v>#VALUE!</v>
      </c>
      <c r="AD41" s="37" t="e">
        <f t="shared" si="20"/>
        <v>#VALUE!</v>
      </c>
      <c r="AE41" s="37" t="e">
        <f t="shared" si="21"/>
        <v>#VALUE!</v>
      </c>
      <c r="AF41" s="37" t="e">
        <f t="shared" si="22"/>
        <v>#VALUE!</v>
      </c>
      <c r="AG41" s="60" t="e">
        <f t="shared" si="23"/>
        <v>#VALUE!</v>
      </c>
    </row>
    <row r="42" spans="1:33" x14ac:dyDescent="0.25">
      <c r="A42" s="102">
        <f>入力シート!A42</f>
        <v>46113</v>
      </c>
      <c r="B42" s="34" t="str">
        <f>IF(入力シート!B42="","",入力シート!B31+入力シート!B32+入力シート!B33+入力シート!B34+入力シート!B35+入力シート!B36+入力シート!B37+入力シート!B38+入力シート!B39+入力シート!B40+入力シート!B41+入力シート!B42)</f>
        <v/>
      </c>
      <c r="C42" s="34" t="str">
        <f>IF(入力シート!C42="","",入力シート!C31+入力シート!C32+入力シート!C33+入力シート!C34+入力シート!C35+入力シート!C36+入力シート!C37+入力シート!C38+入力シート!C39+入力シート!C40+入力シート!C41+入力シート!C42)</f>
        <v/>
      </c>
      <c r="D42" s="34" t="str">
        <f>IF(入力シート!D42="","",入力シート!D31+入力シート!D32+入力シート!D33+入力シート!D34+入力シート!D35+入力シート!D36+入力シート!D37+入力シート!D38+入力シート!D39+入力シート!D40+入力シート!D41+入力シート!D42)</f>
        <v/>
      </c>
      <c r="E42" s="34" t="str">
        <f>IF(入力シート!F42="","",入力シート!F31+入力シート!F32+入力シート!F33+入力シート!F34+入力シート!F35+入力シート!F36+入力シート!F37+入力シート!F38+入力シート!F39+入力シート!F40+入力シート!F41+入力シート!F42)</f>
        <v/>
      </c>
      <c r="F42" s="44" t="str">
        <f>IF(入力シート!G42="","",入力シート!G31+入力シート!G32+入力シート!G33+入力シート!G34+入力シート!G35+入力シート!G36+入力シート!G37+入力シート!G38+入力シート!G39+入力シート!G40+入力シート!G41+入力シート!G42)</f>
        <v/>
      </c>
      <c r="G42" s="44" t="e">
        <f t="shared" si="5"/>
        <v>#VALUE!</v>
      </c>
      <c r="H42" s="34" t="e">
        <f t="shared" si="1"/>
        <v>#VALUE!</v>
      </c>
      <c r="I42" s="34">
        <f>入力シート!E42</f>
        <v>0</v>
      </c>
      <c r="J42" s="35" t="e">
        <f t="shared" si="2"/>
        <v>#VALUE!</v>
      </c>
      <c r="K42" s="34" t="e">
        <f t="shared" si="3"/>
        <v>#VALUE!</v>
      </c>
      <c r="L42" s="34" t="e">
        <f t="shared" si="4"/>
        <v>#VALUE!</v>
      </c>
      <c r="M42" s="46" t="e">
        <f t="shared" si="6"/>
        <v>#VALUE!</v>
      </c>
      <c r="N42" s="46" t="e">
        <f>(B42-F42*N1)/(E42-F42)</f>
        <v>#VALUE!</v>
      </c>
      <c r="O42" s="45" t="e">
        <f t="shared" si="7"/>
        <v>#VALUE!</v>
      </c>
      <c r="P42" s="47" t="e">
        <f t="shared" si="8"/>
        <v>#VALUE!</v>
      </c>
      <c r="Q42" s="89" t="e">
        <f t="shared" si="9"/>
        <v>#VALUE!</v>
      </c>
      <c r="R42" s="60" t="e">
        <f t="shared" si="24"/>
        <v>#VALUE!</v>
      </c>
      <c r="T42" s="102">
        <f t="shared" si="0"/>
        <v>46113</v>
      </c>
      <c r="U42" s="117" t="e">
        <f t="shared" si="11"/>
        <v>#VALUE!</v>
      </c>
      <c r="V42" s="37" t="e">
        <f t="shared" si="12"/>
        <v>#VALUE!</v>
      </c>
      <c r="W42" s="37" t="e">
        <f t="shared" si="13"/>
        <v>#VALUE!</v>
      </c>
      <c r="X42" s="37" t="e">
        <f t="shared" si="14"/>
        <v>#VALUE!</v>
      </c>
      <c r="Y42" s="37" t="e">
        <f t="shared" si="15"/>
        <v>#VALUE!</v>
      </c>
      <c r="Z42" s="37" t="e">
        <f t="shared" si="16"/>
        <v>#VALUE!</v>
      </c>
      <c r="AA42" s="37" t="e">
        <f t="shared" si="17"/>
        <v>#DIV/0!</v>
      </c>
      <c r="AB42" s="37" t="e">
        <f t="shared" si="18"/>
        <v>#VALUE!</v>
      </c>
      <c r="AC42" s="37" t="e">
        <f t="shared" si="19"/>
        <v>#VALUE!</v>
      </c>
      <c r="AD42" s="37" t="e">
        <f t="shared" si="20"/>
        <v>#VALUE!</v>
      </c>
      <c r="AE42" s="37" t="e">
        <f t="shared" si="21"/>
        <v>#VALUE!</v>
      </c>
      <c r="AF42" s="37" t="e">
        <f t="shared" si="22"/>
        <v>#VALUE!</v>
      </c>
      <c r="AG42" s="60" t="e">
        <f t="shared" si="23"/>
        <v>#VALUE!</v>
      </c>
    </row>
    <row r="43" spans="1:33" x14ac:dyDescent="0.25">
      <c r="A43" s="101">
        <f>入力シート!A43</f>
        <v>46143</v>
      </c>
      <c r="B43" s="34" t="str">
        <f>IF(入力シート!B43="","",入力シート!B32+入力シート!B33+入力シート!B34+入力シート!B35+入力シート!B36+入力シート!B37+入力シート!B38+入力シート!B39+入力シート!B40+入力シート!B41+入力シート!B42+入力シート!B43)</f>
        <v/>
      </c>
      <c r="C43" s="34" t="str">
        <f>IF(入力シート!C43="","",入力シート!C32+入力シート!C33+入力シート!C34+入力シート!C35+入力シート!C36+入力シート!C37+入力シート!C38+入力シート!C39+入力シート!C40+入力シート!C41+入力シート!C42+入力シート!C43)</f>
        <v/>
      </c>
      <c r="D43" s="34" t="str">
        <f>IF(入力シート!D43="","",入力シート!D32+入力シート!D33+入力シート!D34+入力シート!D35+入力シート!D36+入力シート!D37+入力シート!D38+入力シート!D39+入力シート!D40+入力シート!D41+入力シート!D42+入力シート!D43)</f>
        <v/>
      </c>
      <c r="E43" s="34" t="str">
        <f>IF(入力シート!F43="","",入力シート!F32+入力シート!F33+入力シート!F34+入力シート!F35+入力シート!F36+入力シート!F37+入力シート!F38+入力シート!F39+入力シート!F40+入力シート!F41+入力シート!F42+入力シート!F43)</f>
        <v/>
      </c>
      <c r="F43" s="44" t="str">
        <f>IF(入力シート!G43="","",入力シート!G32+入力シート!G33+入力シート!G34+入力シート!G35+入力シート!G36+入力シート!G37+入力シート!G38+入力シート!G39+入力シート!G40+入力シート!G41+入力シート!G42+入力シート!G43)</f>
        <v/>
      </c>
      <c r="G43" s="44" t="e">
        <f t="shared" si="5"/>
        <v>#VALUE!</v>
      </c>
      <c r="H43" s="34" t="e">
        <f t="shared" si="1"/>
        <v>#VALUE!</v>
      </c>
      <c r="I43" s="34">
        <f>入力シート!E43</f>
        <v>0</v>
      </c>
      <c r="J43" s="35" t="e">
        <f t="shared" si="2"/>
        <v>#VALUE!</v>
      </c>
      <c r="K43" s="34" t="e">
        <f t="shared" si="3"/>
        <v>#VALUE!</v>
      </c>
      <c r="L43" s="34" t="e">
        <f t="shared" si="4"/>
        <v>#VALUE!</v>
      </c>
      <c r="M43" s="46" t="e">
        <f t="shared" si="6"/>
        <v>#VALUE!</v>
      </c>
      <c r="N43" s="46" t="e">
        <f>(B43-F43*N1)/(E43-F43)</f>
        <v>#VALUE!</v>
      </c>
      <c r="O43" s="45" t="e">
        <f t="shared" si="7"/>
        <v>#VALUE!</v>
      </c>
      <c r="P43" s="47" t="e">
        <f t="shared" si="8"/>
        <v>#VALUE!</v>
      </c>
      <c r="Q43" s="89" t="e">
        <f t="shared" si="9"/>
        <v>#VALUE!</v>
      </c>
      <c r="R43" s="60" t="e">
        <f t="shared" si="24"/>
        <v>#VALUE!</v>
      </c>
      <c r="T43" s="101">
        <f t="shared" si="0"/>
        <v>46143</v>
      </c>
      <c r="U43" s="117" t="e">
        <f t="shared" si="11"/>
        <v>#VALUE!</v>
      </c>
      <c r="V43" s="37" t="e">
        <f t="shared" si="12"/>
        <v>#VALUE!</v>
      </c>
      <c r="W43" s="37" t="e">
        <f t="shared" si="13"/>
        <v>#VALUE!</v>
      </c>
      <c r="X43" s="37" t="e">
        <f t="shared" si="14"/>
        <v>#VALUE!</v>
      </c>
      <c r="Y43" s="37" t="e">
        <f t="shared" si="15"/>
        <v>#VALUE!</v>
      </c>
      <c r="Z43" s="37" t="e">
        <f t="shared" si="16"/>
        <v>#VALUE!</v>
      </c>
      <c r="AA43" s="37" t="e">
        <f t="shared" si="17"/>
        <v>#DIV/0!</v>
      </c>
      <c r="AB43" s="37" t="e">
        <f t="shared" si="18"/>
        <v>#VALUE!</v>
      </c>
      <c r="AC43" s="37" t="e">
        <f t="shared" si="19"/>
        <v>#VALUE!</v>
      </c>
      <c r="AD43" s="37" t="e">
        <f t="shared" si="20"/>
        <v>#VALUE!</v>
      </c>
      <c r="AE43" s="37" t="e">
        <f t="shared" si="21"/>
        <v>#VALUE!</v>
      </c>
      <c r="AF43" s="37" t="e">
        <f t="shared" si="22"/>
        <v>#VALUE!</v>
      </c>
      <c r="AG43" s="60" t="e">
        <f t="shared" si="23"/>
        <v>#VALUE!</v>
      </c>
    </row>
    <row r="44" spans="1:33" x14ac:dyDescent="0.25">
      <c r="A44" s="102">
        <f>入力シート!A44</f>
        <v>46174</v>
      </c>
      <c r="B44" s="34" t="str">
        <f>IF(入力シート!B44="","",入力シート!B33+入力シート!B34+入力シート!B35+入力シート!B36+入力シート!B37+入力シート!B38+入力シート!B39+入力シート!B40+入力シート!B41+入力シート!B42+入力シート!B43+入力シート!B44)</f>
        <v/>
      </c>
      <c r="C44" s="34" t="str">
        <f>IF(入力シート!C44="","",入力シート!C33+入力シート!C34+入力シート!C35+入力シート!C36+入力シート!C37+入力シート!C38+入力シート!C39+入力シート!C40+入力シート!C41+入力シート!C42+入力シート!C43+入力シート!C44)</f>
        <v/>
      </c>
      <c r="D44" s="34" t="str">
        <f>IF(入力シート!D44="","",入力シート!D33+入力シート!D34+入力シート!D35+入力シート!D36+入力シート!D37+入力シート!D38+入力シート!D39+入力シート!D40+入力シート!D41+入力シート!D42+入力シート!D43+入力シート!D44)</f>
        <v/>
      </c>
      <c r="E44" s="34" t="str">
        <f>IF(入力シート!F44="","",入力シート!F33+入力シート!F34+入力シート!F35+入力シート!F36+入力シート!F37+入力シート!F38+入力シート!F39+入力シート!F40+入力シート!F41+入力シート!F42+入力シート!F43+入力シート!F44)</f>
        <v/>
      </c>
      <c r="F44" s="44" t="str">
        <f>IF(入力シート!G44="","",入力シート!G33+入力シート!G34+入力シート!G35+入力シート!G36+入力シート!G37+入力シート!G38+入力シート!G39+入力シート!G40+入力シート!G41+入力シート!G42+入力シート!G43+入力シート!G44)</f>
        <v/>
      </c>
      <c r="G44" s="44" t="e">
        <f t="shared" si="5"/>
        <v>#VALUE!</v>
      </c>
      <c r="H44" s="34" t="e">
        <f t="shared" si="1"/>
        <v>#VALUE!</v>
      </c>
      <c r="I44" s="34">
        <f>入力シート!E44</f>
        <v>0</v>
      </c>
      <c r="J44" s="35" t="e">
        <f t="shared" si="2"/>
        <v>#VALUE!</v>
      </c>
      <c r="K44" s="34" t="e">
        <f t="shared" si="3"/>
        <v>#VALUE!</v>
      </c>
      <c r="L44" s="34" t="e">
        <f t="shared" si="4"/>
        <v>#VALUE!</v>
      </c>
      <c r="M44" s="46" t="e">
        <f t="shared" si="6"/>
        <v>#VALUE!</v>
      </c>
      <c r="N44" s="46" t="e">
        <f>(B44-F44*N1)/(E44-F44)</f>
        <v>#VALUE!</v>
      </c>
      <c r="O44" s="45" t="e">
        <f t="shared" si="7"/>
        <v>#VALUE!</v>
      </c>
      <c r="P44" s="47" t="e">
        <f t="shared" si="8"/>
        <v>#VALUE!</v>
      </c>
      <c r="Q44" s="89" t="e">
        <f t="shared" si="9"/>
        <v>#VALUE!</v>
      </c>
      <c r="R44" s="60" t="e">
        <f t="shared" si="24"/>
        <v>#VALUE!</v>
      </c>
      <c r="T44" s="102">
        <f t="shared" si="0"/>
        <v>46174</v>
      </c>
      <c r="U44" s="117" t="e">
        <f t="shared" si="11"/>
        <v>#VALUE!</v>
      </c>
      <c r="V44" s="37" t="e">
        <f t="shared" si="12"/>
        <v>#VALUE!</v>
      </c>
      <c r="W44" s="37" t="e">
        <f t="shared" si="13"/>
        <v>#VALUE!</v>
      </c>
      <c r="X44" s="37" t="e">
        <f t="shared" si="14"/>
        <v>#VALUE!</v>
      </c>
      <c r="Y44" s="37" t="e">
        <f t="shared" si="15"/>
        <v>#VALUE!</v>
      </c>
      <c r="Z44" s="37" t="e">
        <f t="shared" si="16"/>
        <v>#VALUE!</v>
      </c>
      <c r="AA44" s="37" t="e">
        <f t="shared" si="17"/>
        <v>#DIV/0!</v>
      </c>
      <c r="AB44" s="37" t="e">
        <f t="shared" si="18"/>
        <v>#VALUE!</v>
      </c>
      <c r="AC44" s="37" t="e">
        <f t="shared" si="19"/>
        <v>#VALUE!</v>
      </c>
      <c r="AD44" s="37" t="e">
        <f t="shared" si="20"/>
        <v>#VALUE!</v>
      </c>
      <c r="AE44" s="37" t="e">
        <f t="shared" si="21"/>
        <v>#VALUE!</v>
      </c>
      <c r="AF44" s="37" t="e">
        <f t="shared" si="22"/>
        <v>#VALUE!</v>
      </c>
      <c r="AG44" s="60" t="e">
        <f t="shared" si="23"/>
        <v>#VALUE!</v>
      </c>
    </row>
    <row r="45" spans="1:33" x14ac:dyDescent="0.25">
      <c r="A45" s="101">
        <f>入力シート!A45</f>
        <v>46204</v>
      </c>
      <c r="B45" s="34" t="str">
        <f>IF(入力シート!B45="","",入力シート!B34+入力シート!B35+入力シート!B36+入力シート!B37+入力シート!B38+入力シート!B39+入力シート!B40+入力シート!B41+入力シート!B42+入力シート!B43+入力シート!B44+入力シート!B45)</f>
        <v/>
      </c>
      <c r="C45" s="34" t="str">
        <f>IF(入力シート!C45="","",入力シート!C34+入力シート!C35+入力シート!C36+入力シート!C37+入力シート!C38+入力シート!C39+入力シート!C40+入力シート!C41+入力シート!C42+入力シート!C43+入力シート!C44+入力シート!C45)</f>
        <v/>
      </c>
      <c r="D45" s="34" t="str">
        <f>IF(入力シート!D45="","",入力シート!D34+入力シート!D35+入力シート!D36+入力シート!D37+入力シート!D38+入力シート!D39+入力シート!D40+入力シート!D41+入力シート!D42+入力シート!D43+入力シート!D44+入力シート!D45)</f>
        <v/>
      </c>
      <c r="E45" s="34" t="str">
        <f>IF(入力シート!F45="","",入力シート!F34+入力シート!F35+入力シート!F36+入力シート!F37+入力シート!F38+入力シート!F39+入力シート!F40+入力シート!F41+入力シート!F42+入力シート!F43+入力シート!F44+入力シート!F45)</f>
        <v/>
      </c>
      <c r="F45" s="44" t="str">
        <f>IF(入力シート!G45="","",入力シート!G34+入力シート!G35+入力シート!G36+入力シート!G37+入力シート!G38+入力シート!G39+入力シート!G40+入力シート!G41+入力シート!G42+入力シート!G43+入力シート!G44+入力シート!G45)</f>
        <v/>
      </c>
      <c r="G45" s="44" t="e">
        <f t="shared" si="5"/>
        <v>#VALUE!</v>
      </c>
      <c r="H45" s="34" t="e">
        <f t="shared" si="1"/>
        <v>#VALUE!</v>
      </c>
      <c r="I45" s="34">
        <f>入力シート!E45</f>
        <v>0</v>
      </c>
      <c r="J45" s="35" t="e">
        <f t="shared" si="2"/>
        <v>#VALUE!</v>
      </c>
      <c r="K45" s="34" t="e">
        <f t="shared" si="3"/>
        <v>#VALUE!</v>
      </c>
      <c r="L45" s="34" t="e">
        <f t="shared" si="4"/>
        <v>#VALUE!</v>
      </c>
      <c r="M45" s="46" t="e">
        <f t="shared" si="6"/>
        <v>#VALUE!</v>
      </c>
      <c r="N45" s="46" t="e">
        <f>(B45-F45*N1)/(E45-F45)</f>
        <v>#VALUE!</v>
      </c>
      <c r="O45" s="45" t="e">
        <f t="shared" si="7"/>
        <v>#VALUE!</v>
      </c>
      <c r="P45" s="47" t="e">
        <f t="shared" si="8"/>
        <v>#VALUE!</v>
      </c>
      <c r="Q45" s="89" t="e">
        <f t="shared" si="9"/>
        <v>#VALUE!</v>
      </c>
      <c r="R45" s="60" t="e">
        <f t="shared" si="24"/>
        <v>#VALUE!</v>
      </c>
      <c r="T45" s="101">
        <f t="shared" si="0"/>
        <v>46204</v>
      </c>
      <c r="U45" s="117" t="e">
        <f t="shared" si="11"/>
        <v>#VALUE!</v>
      </c>
      <c r="V45" s="37" t="e">
        <f t="shared" si="12"/>
        <v>#VALUE!</v>
      </c>
      <c r="W45" s="37" t="e">
        <f t="shared" si="13"/>
        <v>#VALUE!</v>
      </c>
      <c r="X45" s="37" t="e">
        <f t="shared" si="14"/>
        <v>#VALUE!</v>
      </c>
      <c r="Y45" s="37" t="e">
        <f t="shared" si="15"/>
        <v>#VALUE!</v>
      </c>
      <c r="Z45" s="37" t="e">
        <f t="shared" si="16"/>
        <v>#VALUE!</v>
      </c>
      <c r="AA45" s="37" t="e">
        <f t="shared" si="17"/>
        <v>#DIV/0!</v>
      </c>
      <c r="AB45" s="37" t="e">
        <f t="shared" si="18"/>
        <v>#VALUE!</v>
      </c>
      <c r="AC45" s="37" t="e">
        <f t="shared" si="19"/>
        <v>#VALUE!</v>
      </c>
      <c r="AD45" s="37" t="e">
        <f t="shared" si="20"/>
        <v>#VALUE!</v>
      </c>
      <c r="AE45" s="37" t="e">
        <f t="shared" si="21"/>
        <v>#VALUE!</v>
      </c>
      <c r="AF45" s="37" t="e">
        <f t="shared" si="22"/>
        <v>#VALUE!</v>
      </c>
      <c r="AG45" s="60" t="e">
        <f t="shared" si="23"/>
        <v>#VALUE!</v>
      </c>
    </row>
    <row r="46" spans="1:33" x14ac:dyDescent="0.25">
      <c r="A46" s="102">
        <f>入力シート!A46</f>
        <v>46235</v>
      </c>
      <c r="B46" s="34" t="str">
        <f>IF(入力シート!B46="","",入力シート!B35+入力シート!B36+入力シート!B37+入力シート!B38+入力シート!B39+入力シート!B40+入力シート!B41+入力シート!B42+入力シート!B43+入力シート!B44+入力シート!B45+入力シート!B46)</f>
        <v/>
      </c>
      <c r="C46" s="34" t="str">
        <f>IF(入力シート!C46="","",入力シート!C35+入力シート!C36+入力シート!C37+入力シート!C38+入力シート!C39+入力シート!C40+入力シート!C41+入力シート!C42+入力シート!C43+入力シート!C44+入力シート!C45+入力シート!C46)</f>
        <v/>
      </c>
      <c r="D46" s="34" t="str">
        <f>IF(入力シート!D46="","",入力シート!D35+入力シート!D36+入力シート!D37+入力シート!D38+入力シート!D39+入力シート!D40+入力シート!D41+入力シート!D42+入力シート!D43+入力シート!D44+入力シート!D45+入力シート!D46)</f>
        <v/>
      </c>
      <c r="E46" s="34" t="str">
        <f>IF(入力シート!F46="","",入力シート!F35+入力シート!F36+入力シート!F37+入力シート!F38+入力シート!F39+入力シート!F40+入力シート!F41+入力シート!F42+入力シート!F43+入力シート!F44+入力シート!F45+入力シート!F46)</f>
        <v/>
      </c>
      <c r="F46" s="44" t="str">
        <f>IF(入力シート!G46="","",入力シート!G35+入力シート!G36+入力シート!G37+入力シート!G38+入力シート!G39+入力シート!G40+入力シート!G41+入力シート!G42+入力シート!G43+入力シート!G44+入力シート!G45+入力シート!G46)</f>
        <v/>
      </c>
      <c r="G46" s="44" t="e">
        <f t="shared" si="5"/>
        <v>#VALUE!</v>
      </c>
      <c r="H46" s="34" t="e">
        <f t="shared" ref="H46:H62" si="25">H45+D46</f>
        <v>#VALUE!</v>
      </c>
      <c r="I46" s="34">
        <f>入力シート!E46</f>
        <v>0</v>
      </c>
      <c r="J46" s="35" t="e">
        <f t="shared" ref="J46:J62" si="26">C46/I46</f>
        <v>#VALUE!</v>
      </c>
      <c r="K46" s="34" t="e">
        <f t="shared" si="3"/>
        <v>#VALUE!</v>
      </c>
      <c r="L46" s="34" t="e">
        <f t="shared" ref="L46:L62" si="27">B46/I46</f>
        <v>#VALUE!</v>
      </c>
      <c r="M46" s="46" t="e">
        <f t="shared" si="6"/>
        <v>#VALUE!</v>
      </c>
      <c r="N46" s="46" t="e">
        <f>(B46-F46*N1)/(E46-F46)</f>
        <v>#VALUE!</v>
      </c>
      <c r="O46" s="45" t="e">
        <f t="shared" si="7"/>
        <v>#VALUE!</v>
      </c>
      <c r="P46" s="47" t="e">
        <f t="shared" si="8"/>
        <v>#VALUE!</v>
      </c>
      <c r="Q46" s="89" t="e">
        <f t="shared" si="9"/>
        <v>#VALUE!</v>
      </c>
      <c r="R46" s="60" t="e">
        <f t="shared" si="24"/>
        <v>#VALUE!</v>
      </c>
      <c r="T46" s="102">
        <f t="shared" si="0"/>
        <v>46235</v>
      </c>
      <c r="U46" s="117" t="e">
        <f t="shared" si="11"/>
        <v>#VALUE!</v>
      </c>
      <c r="V46" s="37" t="e">
        <f t="shared" si="12"/>
        <v>#VALUE!</v>
      </c>
      <c r="W46" s="37" t="e">
        <f t="shared" si="13"/>
        <v>#VALUE!</v>
      </c>
      <c r="X46" s="37" t="e">
        <f t="shared" si="14"/>
        <v>#VALUE!</v>
      </c>
      <c r="Y46" s="37" t="e">
        <f t="shared" si="15"/>
        <v>#VALUE!</v>
      </c>
      <c r="Z46" s="37" t="e">
        <f t="shared" si="16"/>
        <v>#VALUE!</v>
      </c>
      <c r="AA46" s="37" t="e">
        <f t="shared" si="17"/>
        <v>#DIV/0!</v>
      </c>
      <c r="AB46" s="37" t="e">
        <f t="shared" si="18"/>
        <v>#VALUE!</v>
      </c>
      <c r="AC46" s="37" t="e">
        <f t="shared" si="19"/>
        <v>#VALUE!</v>
      </c>
      <c r="AD46" s="37" t="e">
        <f t="shared" si="20"/>
        <v>#VALUE!</v>
      </c>
      <c r="AE46" s="37" t="e">
        <f t="shared" si="21"/>
        <v>#VALUE!</v>
      </c>
      <c r="AF46" s="37" t="e">
        <f t="shared" si="22"/>
        <v>#VALUE!</v>
      </c>
      <c r="AG46" s="60" t="e">
        <f t="shared" si="23"/>
        <v>#VALUE!</v>
      </c>
    </row>
    <row r="47" spans="1:33" x14ac:dyDescent="0.25">
      <c r="A47" s="101">
        <f>入力シート!A47</f>
        <v>46266</v>
      </c>
      <c r="B47" s="34" t="str">
        <f>IF(入力シート!B47="","",入力シート!B36+入力シート!B37+入力シート!B38+入力シート!B39+入力シート!B40+入力シート!B41+入力シート!B42+入力シート!B43+入力シート!B44+入力シート!B45+入力シート!B46+入力シート!B47)</f>
        <v/>
      </c>
      <c r="C47" s="34" t="str">
        <f>IF(入力シート!C47="","",入力シート!C36+入力シート!C37+入力シート!C38+入力シート!C39+入力シート!C40+入力シート!C41+入力シート!C42+入力シート!C43+入力シート!C44+入力シート!C45+入力シート!C46+入力シート!C47)</f>
        <v/>
      </c>
      <c r="D47" s="34" t="str">
        <f>IF(入力シート!D47="","",入力シート!D36+入力シート!D37+入力シート!D38+入力シート!D39+入力シート!D40+入力シート!D41+入力シート!D42+入力シート!D43+入力シート!D44+入力シート!D45+入力シート!D46+入力シート!D47)</f>
        <v/>
      </c>
      <c r="E47" s="34" t="str">
        <f>IF(入力シート!F47="","",入力シート!F36+入力シート!F37+入力シート!F38+入力シート!F39+入力シート!F40+入力シート!F41+入力シート!F42+入力シート!F43+入力シート!F44+入力シート!F45+入力シート!F46+入力シート!F47)</f>
        <v/>
      </c>
      <c r="F47" s="44" t="str">
        <f>IF(入力シート!G47="","",入力シート!G36+入力シート!G37+入力シート!G38+入力シート!G39+入力シート!G40+入力シート!G41+入力シート!G42+入力シート!G43+入力シート!G44+入力シート!G45+入力シート!G46+入力シート!G47)</f>
        <v/>
      </c>
      <c r="G47" s="44" t="e">
        <f t="shared" si="5"/>
        <v>#VALUE!</v>
      </c>
      <c r="H47" s="34" t="e">
        <f t="shared" si="25"/>
        <v>#VALUE!</v>
      </c>
      <c r="I47" s="34">
        <f>入力シート!E47</f>
        <v>0</v>
      </c>
      <c r="J47" s="35" t="e">
        <f t="shared" si="26"/>
        <v>#VALUE!</v>
      </c>
      <c r="K47" s="34" t="e">
        <f t="shared" si="3"/>
        <v>#VALUE!</v>
      </c>
      <c r="L47" s="34" t="e">
        <f t="shared" si="27"/>
        <v>#VALUE!</v>
      </c>
      <c r="M47" s="46" t="e">
        <f t="shared" si="6"/>
        <v>#VALUE!</v>
      </c>
      <c r="N47" s="46" t="e">
        <f>(B47-F47*N1)/(E47-F47)</f>
        <v>#VALUE!</v>
      </c>
      <c r="O47" s="45" t="e">
        <f t="shared" si="7"/>
        <v>#VALUE!</v>
      </c>
      <c r="P47" s="47" t="e">
        <f t="shared" si="8"/>
        <v>#VALUE!</v>
      </c>
      <c r="Q47" s="89" t="e">
        <f t="shared" si="9"/>
        <v>#VALUE!</v>
      </c>
      <c r="R47" s="60" t="e">
        <f t="shared" si="24"/>
        <v>#VALUE!</v>
      </c>
      <c r="T47" s="101">
        <f t="shared" si="0"/>
        <v>46266</v>
      </c>
      <c r="U47" s="117" t="e">
        <f t="shared" si="11"/>
        <v>#VALUE!</v>
      </c>
      <c r="V47" s="37" t="e">
        <f t="shared" si="12"/>
        <v>#VALUE!</v>
      </c>
      <c r="W47" s="37" t="e">
        <f t="shared" si="13"/>
        <v>#VALUE!</v>
      </c>
      <c r="X47" s="37" t="e">
        <f t="shared" si="14"/>
        <v>#VALUE!</v>
      </c>
      <c r="Y47" s="37" t="e">
        <f t="shared" si="15"/>
        <v>#VALUE!</v>
      </c>
      <c r="Z47" s="37" t="e">
        <f t="shared" si="16"/>
        <v>#VALUE!</v>
      </c>
      <c r="AA47" s="37" t="e">
        <f t="shared" si="17"/>
        <v>#DIV/0!</v>
      </c>
      <c r="AB47" s="37" t="e">
        <f t="shared" si="18"/>
        <v>#VALUE!</v>
      </c>
      <c r="AC47" s="37" t="e">
        <f t="shared" si="19"/>
        <v>#VALUE!</v>
      </c>
      <c r="AD47" s="37" t="e">
        <f t="shared" si="20"/>
        <v>#VALUE!</v>
      </c>
      <c r="AE47" s="37" t="e">
        <f t="shared" si="21"/>
        <v>#VALUE!</v>
      </c>
      <c r="AF47" s="37" t="e">
        <f t="shared" si="22"/>
        <v>#VALUE!</v>
      </c>
      <c r="AG47" s="60" t="e">
        <f t="shared" si="23"/>
        <v>#VALUE!</v>
      </c>
    </row>
    <row r="48" spans="1:33" x14ac:dyDescent="0.25">
      <c r="A48" s="102">
        <f>入力シート!A48</f>
        <v>46296</v>
      </c>
      <c r="B48" s="34" t="str">
        <f>IF(入力シート!B48="","",入力シート!B37+入力シート!B38+入力シート!B39+入力シート!B40+入力シート!B41+入力シート!B42+入力シート!B43+入力シート!B44+入力シート!B45+入力シート!B46+入力シート!B47+入力シート!B48)</f>
        <v/>
      </c>
      <c r="C48" s="34" t="str">
        <f>IF(入力シート!C48="","",入力シート!C37+入力シート!C38+入力シート!C39+入力シート!C40+入力シート!C41+入力シート!C42+入力シート!C43+入力シート!C44+入力シート!C45+入力シート!C46+入力シート!C47+入力シート!C48)</f>
        <v/>
      </c>
      <c r="D48" s="34" t="str">
        <f>IF(入力シート!D48="","",入力シート!D37+入力シート!D38+入力シート!D39+入力シート!D40+入力シート!D41+入力シート!D42+入力シート!D43+入力シート!D44+入力シート!D45+入力シート!D46+入力シート!D47+入力シート!D48)</f>
        <v/>
      </c>
      <c r="E48" s="34" t="str">
        <f>IF(入力シート!F48="","",入力シート!F37+入力シート!F38+入力シート!F39+入力シート!F40+入力シート!F41+入力シート!F42+入力シート!F43+入力シート!F44+入力シート!F45+入力シート!F46+入力シート!F47+入力シート!F48)</f>
        <v/>
      </c>
      <c r="F48" s="44" t="str">
        <f>IF(入力シート!G48="","",入力シート!G37+入力シート!G38+入力シート!G39+入力シート!G40+入力シート!G41+入力シート!G42+入力シート!G43+入力シート!G44+入力シート!G45+入力シート!G46+入力シート!G47+入力シート!G48)</f>
        <v/>
      </c>
      <c r="G48" s="44" t="e">
        <f t="shared" si="5"/>
        <v>#VALUE!</v>
      </c>
      <c r="H48" s="34" t="e">
        <f t="shared" si="25"/>
        <v>#VALUE!</v>
      </c>
      <c r="I48" s="34">
        <f>入力シート!E48</f>
        <v>0</v>
      </c>
      <c r="J48" s="35" t="e">
        <f t="shared" si="26"/>
        <v>#VALUE!</v>
      </c>
      <c r="K48" s="34" t="e">
        <f t="shared" si="3"/>
        <v>#VALUE!</v>
      </c>
      <c r="L48" s="34" t="e">
        <f t="shared" si="27"/>
        <v>#VALUE!</v>
      </c>
      <c r="M48" s="46" t="e">
        <f t="shared" si="6"/>
        <v>#VALUE!</v>
      </c>
      <c r="N48" s="46" t="e">
        <f>(B48-F48*N1)/(E48-F48)</f>
        <v>#VALUE!</v>
      </c>
      <c r="O48" s="45" t="e">
        <f t="shared" si="7"/>
        <v>#VALUE!</v>
      </c>
      <c r="P48" s="47" t="e">
        <f t="shared" si="8"/>
        <v>#VALUE!</v>
      </c>
      <c r="Q48" s="89" t="e">
        <f t="shared" si="9"/>
        <v>#VALUE!</v>
      </c>
      <c r="R48" s="60" t="e">
        <f t="shared" si="24"/>
        <v>#VALUE!</v>
      </c>
      <c r="T48" s="102">
        <f t="shared" si="0"/>
        <v>46296</v>
      </c>
      <c r="U48" s="117" t="e">
        <f t="shared" si="11"/>
        <v>#VALUE!</v>
      </c>
      <c r="V48" s="37" t="e">
        <f t="shared" si="12"/>
        <v>#VALUE!</v>
      </c>
      <c r="W48" s="37" t="e">
        <f t="shared" si="13"/>
        <v>#VALUE!</v>
      </c>
      <c r="X48" s="37" t="e">
        <f t="shared" si="14"/>
        <v>#VALUE!</v>
      </c>
      <c r="Y48" s="37" t="e">
        <f t="shared" si="15"/>
        <v>#VALUE!</v>
      </c>
      <c r="Z48" s="37" t="e">
        <f t="shared" si="16"/>
        <v>#VALUE!</v>
      </c>
      <c r="AA48" s="37" t="e">
        <f t="shared" si="17"/>
        <v>#DIV/0!</v>
      </c>
      <c r="AB48" s="37" t="e">
        <f t="shared" si="18"/>
        <v>#VALUE!</v>
      </c>
      <c r="AC48" s="37" t="e">
        <f t="shared" si="19"/>
        <v>#VALUE!</v>
      </c>
      <c r="AD48" s="37" t="e">
        <f t="shared" si="20"/>
        <v>#VALUE!</v>
      </c>
      <c r="AE48" s="37" t="e">
        <f t="shared" si="21"/>
        <v>#VALUE!</v>
      </c>
      <c r="AF48" s="37" t="e">
        <f t="shared" si="22"/>
        <v>#VALUE!</v>
      </c>
      <c r="AG48" s="60" t="e">
        <f t="shared" si="23"/>
        <v>#VALUE!</v>
      </c>
    </row>
    <row r="49" spans="1:33" x14ac:dyDescent="0.25">
      <c r="A49" s="101">
        <f>入力シート!A49</f>
        <v>46327</v>
      </c>
      <c r="B49" s="34" t="str">
        <f>IF(入力シート!B49="","",入力シート!B38+入力シート!B39+入力シート!B40+入力シート!B41+入力シート!B42+入力シート!B43+入力シート!B44+入力シート!B45+入力シート!B46+入力シート!B47+入力シート!B48+入力シート!B49)</f>
        <v/>
      </c>
      <c r="C49" s="34" t="str">
        <f>IF(入力シート!C49="","",入力シート!C38+入力シート!C39+入力シート!C40+入力シート!C41+入力シート!C42+入力シート!C43+入力シート!C44+入力シート!C45+入力シート!C46+入力シート!C47+入力シート!C48+入力シート!C49)</f>
        <v/>
      </c>
      <c r="D49" s="34" t="str">
        <f>IF(入力シート!D49="","",入力シート!D38+入力シート!D39+入力シート!D40+入力シート!D41+入力シート!D42+入力シート!D43+入力シート!D44+入力シート!D45+入力シート!D46+入力シート!D47+入力シート!D48+入力シート!D49)</f>
        <v/>
      </c>
      <c r="E49" s="34" t="str">
        <f>IF(入力シート!F49="","",入力シート!F38+入力シート!F39+入力シート!F40+入力シート!F41+入力シート!F42+入力シート!F43+入力シート!F44+入力シート!F45+入力シート!F46+入力シート!F47+入力シート!F48+入力シート!F49)</f>
        <v/>
      </c>
      <c r="F49" s="44" t="str">
        <f>IF(入力シート!G49="","",入力シート!G38+入力シート!G39+入力シート!G40+入力シート!G41+入力シート!G42+入力シート!G43+入力シート!G44+入力シート!G45+入力シート!G46+入力シート!G47+入力シート!G48+入力シート!G49)</f>
        <v/>
      </c>
      <c r="G49" s="44" t="e">
        <f t="shared" si="5"/>
        <v>#VALUE!</v>
      </c>
      <c r="H49" s="34" t="e">
        <f t="shared" si="25"/>
        <v>#VALUE!</v>
      </c>
      <c r="I49" s="34">
        <f>入力シート!E49</f>
        <v>0</v>
      </c>
      <c r="J49" s="35" t="e">
        <f t="shared" si="26"/>
        <v>#VALUE!</v>
      </c>
      <c r="K49" s="34" t="e">
        <f t="shared" si="3"/>
        <v>#VALUE!</v>
      </c>
      <c r="L49" s="34" t="e">
        <f t="shared" si="27"/>
        <v>#VALUE!</v>
      </c>
      <c r="M49" s="46" t="e">
        <f t="shared" si="6"/>
        <v>#VALUE!</v>
      </c>
      <c r="N49" s="46" t="e">
        <f>(B49-F49*N1)/(E49-F49)</f>
        <v>#VALUE!</v>
      </c>
      <c r="O49" s="45" t="e">
        <f t="shared" si="7"/>
        <v>#VALUE!</v>
      </c>
      <c r="P49" s="47" t="e">
        <f t="shared" si="8"/>
        <v>#VALUE!</v>
      </c>
      <c r="Q49" s="89" t="e">
        <f t="shared" si="9"/>
        <v>#VALUE!</v>
      </c>
      <c r="R49" s="60" t="e">
        <f t="shared" si="24"/>
        <v>#VALUE!</v>
      </c>
      <c r="T49" s="101">
        <f t="shared" si="0"/>
        <v>46327</v>
      </c>
      <c r="U49" s="117" t="e">
        <f t="shared" si="11"/>
        <v>#VALUE!</v>
      </c>
      <c r="V49" s="37" t="e">
        <f t="shared" si="12"/>
        <v>#VALUE!</v>
      </c>
      <c r="W49" s="37" t="e">
        <f t="shared" si="13"/>
        <v>#VALUE!</v>
      </c>
      <c r="X49" s="37" t="e">
        <f t="shared" si="14"/>
        <v>#VALUE!</v>
      </c>
      <c r="Y49" s="37" t="e">
        <f t="shared" si="15"/>
        <v>#VALUE!</v>
      </c>
      <c r="Z49" s="37" t="e">
        <f t="shared" si="16"/>
        <v>#VALUE!</v>
      </c>
      <c r="AA49" s="37" t="e">
        <f t="shared" si="17"/>
        <v>#DIV/0!</v>
      </c>
      <c r="AB49" s="37" t="e">
        <f t="shared" si="18"/>
        <v>#VALUE!</v>
      </c>
      <c r="AC49" s="37" t="e">
        <f t="shared" si="19"/>
        <v>#VALUE!</v>
      </c>
      <c r="AD49" s="37" t="e">
        <f t="shared" si="20"/>
        <v>#VALUE!</v>
      </c>
      <c r="AE49" s="37" t="e">
        <f t="shared" si="21"/>
        <v>#VALUE!</v>
      </c>
      <c r="AF49" s="37" t="e">
        <f t="shared" si="22"/>
        <v>#VALUE!</v>
      </c>
      <c r="AG49" s="60" t="e">
        <f t="shared" si="23"/>
        <v>#VALUE!</v>
      </c>
    </row>
    <row r="50" spans="1:33" ht="13.15" thickBot="1" x14ac:dyDescent="0.3">
      <c r="A50" s="103">
        <f>入力シート!A50</f>
        <v>46357</v>
      </c>
      <c r="B50" s="54" t="str">
        <f>IF(入力シート!B50="","",入力シート!B39+入力シート!B40+入力シート!B41+入力シート!B42+入力シート!B43+入力シート!B44+入力シート!B45+入力シート!B46+入力シート!B47+入力シート!B48+入力シート!B49+入力シート!B50)</f>
        <v/>
      </c>
      <c r="C50" s="54" t="str">
        <f>IF(入力シート!C50="","",入力シート!C39+入力シート!C40+入力シート!C41+入力シート!C42+入力シート!C43+入力シート!C44+入力シート!C45+入力シート!C46+入力シート!C47+入力シート!C48+入力シート!C49+入力シート!C50)</f>
        <v/>
      </c>
      <c r="D50" s="54" t="str">
        <f>IF(入力シート!D50="","",入力シート!D39+入力シート!D40+入力シート!D41+入力シート!D42+入力シート!D43+入力シート!D44+入力シート!D45+入力シート!D46+入力シート!D47+入力シート!D48+入力シート!D49+入力シート!D50)</f>
        <v/>
      </c>
      <c r="E50" s="54" t="str">
        <f>IF(入力シート!F50="","",入力シート!F39+入力シート!F40+入力シート!F41+入力シート!F42+入力シート!F43+入力シート!F44+入力シート!F45+入力シート!F46+入力シート!F47+入力シート!F48+入力シート!F49+入力シート!F50)</f>
        <v/>
      </c>
      <c r="F50" s="54" t="str">
        <f>IF(入力シート!G50="","",入力シート!G39+入力シート!G40+入力シート!G41+入力シート!G42+入力シート!G43+入力シート!G44+入力シート!G45+入力シート!G46+入力シート!G47+入力シート!G48+入力シート!G49+入力シート!G50)</f>
        <v/>
      </c>
      <c r="G50" s="54" t="e">
        <f t="shared" si="5"/>
        <v>#VALUE!</v>
      </c>
      <c r="H50" s="54" t="e">
        <f t="shared" si="25"/>
        <v>#VALUE!</v>
      </c>
      <c r="I50" s="54">
        <f>入力シート!E50</f>
        <v>0</v>
      </c>
      <c r="J50" s="55" t="e">
        <f t="shared" si="26"/>
        <v>#VALUE!</v>
      </c>
      <c r="K50" s="54" t="e">
        <f t="shared" si="3"/>
        <v>#VALUE!</v>
      </c>
      <c r="L50" s="54" t="e">
        <f t="shared" si="27"/>
        <v>#VALUE!</v>
      </c>
      <c r="M50" s="56" t="e">
        <f t="shared" si="6"/>
        <v>#VALUE!</v>
      </c>
      <c r="N50" s="56" t="e">
        <f>(B50-F50*N1)/(E50-F50)</f>
        <v>#VALUE!</v>
      </c>
      <c r="O50" s="55" t="e">
        <f t="shared" si="7"/>
        <v>#VALUE!</v>
      </c>
      <c r="P50" s="57" t="e">
        <f t="shared" si="8"/>
        <v>#VALUE!</v>
      </c>
      <c r="Q50" s="91" t="e">
        <f t="shared" si="9"/>
        <v>#VALUE!</v>
      </c>
      <c r="R50" s="58" t="e">
        <f t="shared" si="24"/>
        <v>#VALUE!</v>
      </c>
      <c r="T50" s="103">
        <f t="shared" si="0"/>
        <v>46357</v>
      </c>
      <c r="U50" s="118" t="e">
        <f t="shared" si="11"/>
        <v>#VALUE!</v>
      </c>
      <c r="V50" s="57" t="e">
        <f t="shared" si="12"/>
        <v>#VALUE!</v>
      </c>
      <c r="W50" s="57" t="e">
        <f t="shared" si="13"/>
        <v>#VALUE!</v>
      </c>
      <c r="X50" s="57" t="e">
        <f t="shared" si="14"/>
        <v>#VALUE!</v>
      </c>
      <c r="Y50" s="57" t="e">
        <f t="shared" si="15"/>
        <v>#VALUE!</v>
      </c>
      <c r="Z50" s="57" t="e">
        <f t="shared" si="16"/>
        <v>#VALUE!</v>
      </c>
      <c r="AA50" s="57" t="e">
        <f t="shared" si="17"/>
        <v>#DIV/0!</v>
      </c>
      <c r="AB50" s="57" t="e">
        <f t="shared" si="18"/>
        <v>#VALUE!</v>
      </c>
      <c r="AC50" s="57" t="e">
        <f t="shared" si="19"/>
        <v>#VALUE!</v>
      </c>
      <c r="AD50" s="57" t="e">
        <f t="shared" si="20"/>
        <v>#VALUE!</v>
      </c>
      <c r="AE50" s="57" t="e">
        <f t="shared" si="21"/>
        <v>#VALUE!</v>
      </c>
      <c r="AF50" s="57" t="e">
        <f t="shared" si="22"/>
        <v>#VALUE!</v>
      </c>
      <c r="AG50" s="58" t="e">
        <f t="shared" si="23"/>
        <v>#VALUE!</v>
      </c>
    </row>
    <row r="51" spans="1:33" x14ac:dyDescent="0.25">
      <c r="A51" s="104">
        <f>入力シート!A51</f>
        <v>46388</v>
      </c>
      <c r="B51" s="48" t="str">
        <f>IF(入力シート!B51="","",入力シート!B40+入力シート!B41+入力シート!B42+入力シート!B43+入力シート!B44+入力シート!B45+入力シート!B46+入力シート!B47+入力シート!B48+入力シート!B49+入力シート!B50+入力シート!B51)</f>
        <v/>
      </c>
      <c r="C51" s="48" t="str">
        <f>IF(入力シート!C51="","",入力シート!C40+入力シート!C41+入力シート!C42+入力シート!C43+入力シート!C44+入力シート!C45+入力シート!C46+入力シート!C47+入力シート!C48+入力シート!C49+入力シート!C50+入力シート!C51)</f>
        <v/>
      </c>
      <c r="D51" s="48" t="str">
        <f>IF(入力シート!D51="","",入力シート!D40+入力シート!D41+入力シート!D42+入力シート!D43+入力シート!D44+入力シート!D45+入力シート!D46+入力シート!D47+入力シート!D48+入力シート!D49+入力シート!D50+入力シート!D51)</f>
        <v/>
      </c>
      <c r="E51" s="48" t="str">
        <f>IF(入力シート!F51="","",入力シート!F40+入力シート!F41+入力シート!F42+入力シート!F43+入力シート!F44+入力シート!F45+入力シート!F46+入力シート!F47+入力シート!F48+入力シート!F49+入力シート!F50+入力シート!F51)</f>
        <v/>
      </c>
      <c r="F51" s="64" t="str">
        <f>IF(入力シート!G51="","",入力シート!G40+入力シート!G41+入力シート!G42+入力シート!G43+入力シート!G44+入力シート!G45+入力シート!G46+入力シート!G47+入力シート!G48+入力シート!G49+入力シート!G50+入力シート!G51)</f>
        <v/>
      </c>
      <c r="G51" s="64" t="e">
        <f t="shared" si="5"/>
        <v>#VALUE!</v>
      </c>
      <c r="H51" s="48" t="e">
        <f t="shared" si="25"/>
        <v>#VALUE!</v>
      </c>
      <c r="I51" s="48">
        <f>入力シート!E51</f>
        <v>0</v>
      </c>
      <c r="J51" s="49" t="e">
        <f t="shared" si="26"/>
        <v>#VALUE!</v>
      </c>
      <c r="K51" s="48" t="e">
        <f t="shared" si="3"/>
        <v>#VALUE!</v>
      </c>
      <c r="L51" s="48" t="e">
        <f t="shared" si="27"/>
        <v>#VALUE!</v>
      </c>
      <c r="M51" s="65" t="e">
        <f t="shared" si="6"/>
        <v>#VALUE!</v>
      </c>
      <c r="N51" s="65" t="e">
        <f>(B51-F51*N1)/(E51-F51)</f>
        <v>#VALUE!</v>
      </c>
      <c r="O51" s="66" t="e">
        <f t="shared" si="7"/>
        <v>#VALUE!</v>
      </c>
      <c r="P51" s="67" t="e">
        <f t="shared" si="8"/>
        <v>#VALUE!</v>
      </c>
      <c r="Q51" s="92" t="e">
        <f t="shared" si="9"/>
        <v>#VALUE!</v>
      </c>
      <c r="R51" s="62" t="e">
        <f t="shared" si="24"/>
        <v>#VALUE!</v>
      </c>
      <c r="T51" s="104">
        <f t="shared" si="0"/>
        <v>46388</v>
      </c>
      <c r="U51" s="116" t="e">
        <f t="shared" si="11"/>
        <v>#VALUE!</v>
      </c>
      <c r="V51" s="105" t="e">
        <f t="shared" si="12"/>
        <v>#VALUE!</v>
      </c>
      <c r="W51" s="105" t="e">
        <f t="shared" si="13"/>
        <v>#VALUE!</v>
      </c>
      <c r="X51" s="105" t="e">
        <f t="shared" si="14"/>
        <v>#VALUE!</v>
      </c>
      <c r="Y51" s="105" t="e">
        <f t="shared" si="15"/>
        <v>#VALUE!</v>
      </c>
      <c r="Z51" s="105" t="e">
        <f t="shared" si="16"/>
        <v>#VALUE!</v>
      </c>
      <c r="AA51" s="105" t="e">
        <f t="shared" si="17"/>
        <v>#DIV/0!</v>
      </c>
      <c r="AB51" s="105" t="e">
        <f t="shared" si="18"/>
        <v>#VALUE!</v>
      </c>
      <c r="AC51" s="105" t="e">
        <f t="shared" si="19"/>
        <v>#VALUE!</v>
      </c>
      <c r="AD51" s="105" t="e">
        <f t="shared" si="20"/>
        <v>#VALUE!</v>
      </c>
      <c r="AE51" s="105" t="e">
        <f t="shared" si="21"/>
        <v>#VALUE!</v>
      </c>
      <c r="AF51" s="105" t="e">
        <f t="shared" si="22"/>
        <v>#VALUE!</v>
      </c>
      <c r="AG51" s="59" t="e">
        <f t="shared" si="23"/>
        <v>#VALUE!</v>
      </c>
    </row>
    <row r="52" spans="1:33" x14ac:dyDescent="0.25">
      <c r="A52" s="102">
        <f>入力シート!A52</f>
        <v>46419</v>
      </c>
      <c r="B52" s="34" t="str">
        <f>IF(入力シート!B52="","",入力シート!B41+入力シート!B42+入力シート!B43+入力シート!B44+入力シート!B45+入力シート!B46+入力シート!B47+入力シート!B48+入力シート!B49+入力シート!B50+入力シート!B51+入力シート!B52)</f>
        <v/>
      </c>
      <c r="C52" s="34" t="str">
        <f>IF(入力シート!C52="","",入力シート!C41+入力シート!C42+入力シート!C43+入力シート!C44+入力シート!C45+入力シート!C46+入力シート!C47+入力シート!C48+入力シート!C49+入力シート!C50+入力シート!C51+入力シート!C52)</f>
        <v/>
      </c>
      <c r="D52" s="34" t="str">
        <f>IF(入力シート!D52="","",入力シート!D41+入力シート!D42+入力シート!D43+入力シート!D44+入力シート!D45+入力シート!D46+入力シート!D47+入力シート!D48+入力シート!D49+入力シート!D50+入力シート!D51+入力シート!D52)</f>
        <v/>
      </c>
      <c r="E52" s="34" t="str">
        <f>IF(入力シート!F52="","",入力シート!F41+入力シート!F42+入力シート!F43+入力シート!F44+入力シート!F45+入力シート!F46+入力シート!F47+入力シート!F48+入力シート!F49+入力シート!F50+入力シート!F51+入力シート!F52)</f>
        <v/>
      </c>
      <c r="F52" s="44" t="str">
        <f>IF(入力シート!G52="","",入力シート!G41+入力シート!G42+入力シート!G43+入力シート!G44+入力シート!G45+入力シート!G46+入力シート!G47+入力シート!G48+入力シート!G49+入力シート!G50+入力シート!G51+入力シート!G52)</f>
        <v/>
      </c>
      <c r="G52" s="44" t="e">
        <f t="shared" si="5"/>
        <v>#VALUE!</v>
      </c>
      <c r="H52" s="34" t="e">
        <f t="shared" si="25"/>
        <v>#VALUE!</v>
      </c>
      <c r="I52" s="34">
        <f>入力シート!E52</f>
        <v>0</v>
      </c>
      <c r="J52" s="35" t="e">
        <f t="shared" si="26"/>
        <v>#VALUE!</v>
      </c>
      <c r="K52" s="34" t="e">
        <f t="shared" si="3"/>
        <v>#VALUE!</v>
      </c>
      <c r="L52" s="34" t="e">
        <f t="shared" si="27"/>
        <v>#VALUE!</v>
      </c>
      <c r="M52" s="46" t="e">
        <f t="shared" si="6"/>
        <v>#VALUE!</v>
      </c>
      <c r="N52" s="46" t="e">
        <f>(B52-F52*N1)/(E52-F52)</f>
        <v>#VALUE!</v>
      </c>
      <c r="O52" s="45" t="e">
        <f t="shared" si="7"/>
        <v>#VALUE!</v>
      </c>
      <c r="P52" s="47" t="e">
        <f t="shared" si="8"/>
        <v>#VALUE!</v>
      </c>
      <c r="Q52" s="89" t="e">
        <f t="shared" si="9"/>
        <v>#VALUE!</v>
      </c>
      <c r="R52" s="60" t="e">
        <f t="shared" si="24"/>
        <v>#VALUE!</v>
      </c>
      <c r="T52" s="102">
        <f t="shared" si="0"/>
        <v>46419</v>
      </c>
      <c r="U52" s="117" t="e">
        <f t="shared" si="11"/>
        <v>#VALUE!</v>
      </c>
      <c r="V52" s="37" t="e">
        <f t="shared" si="12"/>
        <v>#VALUE!</v>
      </c>
      <c r="W52" s="37" t="e">
        <f t="shared" si="13"/>
        <v>#VALUE!</v>
      </c>
      <c r="X52" s="37" t="e">
        <f t="shared" si="14"/>
        <v>#VALUE!</v>
      </c>
      <c r="Y52" s="37" t="e">
        <f t="shared" si="15"/>
        <v>#VALUE!</v>
      </c>
      <c r="Z52" s="37" t="e">
        <f t="shared" si="16"/>
        <v>#VALUE!</v>
      </c>
      <c r="AA52" s="37" t="e">
        <f t="shared" si="17"/>
        <v>#DIV/0!</v>
      </c>
      <c r="AB52" s="37" t="e">
        <f t="shared" si="18"/>
        <v>#VALUE!</v>
      </c>
      <c r="AC52" s="37" t="e">
        <f t="shared" si="19"/>
        <v>#VALUE!</v>
      </c>
      <c r="AD52" s="37" t="e">
        <f t="shared" si="20"/>
        <v>#VALUE!</v>
      </c>
      <c r="AE52" s="37" t="e">
        <f t="shared" si="21"/>
        <v>#VALUE!</v>
      </c>
      <c r="AF52" s="37" t="e">
        <f t="shared" si="22"/>
        <v>#VALUE!</v>
      </c>
      <c r="AG52" s="60" t="e">
        <f t="shared" si="23"/>
        <v>#VALUE!</v>
      </c>
    </row>
    <row r="53" spans="1:33" x14ac:dyDescent="0.25">
      <c r="A53" s="101">
        <f>入力シート!A53</f>
        <v>46447</v>
      </c>
      <c r="B53" s="34" t="str">
        <f>IF(入力シート!B53="","",入力シート!B42+入力シート!B43+入力シート!B44+入力シート!B45+入力シート!B46+入力シート!B47+入力シート!B48+入力シート!B49+入力シート!B50+入力シート!B51+入力シート!B52+入力シート!B53)</f>
        <v/>
      </c>
      <c r="C53" s="34" t="str">
        <f>IF(入力シート!C53="","",入力シート!C42+入力シート!C43+入力シート!C44+入力シート!C45+入力シート!C46+入力シート!C47+入力シート!C48+入力シート!C49+入力シート!C50+入力シート!C51+入力シート!C52+入力シート!C53)</f>
        <v/>
      </c>
      <c r="D53" s="34" t="str">
        <f>IF(入力シート!D53="","",入力シート!D42+入力シート!D43+入力シート!D44+入力シート!D45+入力シート!D46+入力シート!D47+入力シート!D48+入力シート!D49+入力シート!D50+入力シート!D51+入力シート!D52+入力シート!D53)</f>
        <v/>
      </c>
      <c r="E53" s="34" t="str">
        <f>IF(入力シート!F53="","",入力シート!F42+入力シート!F43+入力シート!F44+入力シート!F45+入力シート!F46+入力シート!F47+入力シート!F48+入力シート!F49+入力シート!F50+入力シート!F51+入力シート!F52+入力シート!F53)</f>
        <v/>
      </c>
      <c r="F53" s="44" t="str">
        <f>IF(入力シート!G53="","",入力シート!G42+入力シート!G43+入力シート!G44+入力シート!G45+入力シート!G46+入力シート!G47+入力シート!G48+入力シート!G49+入力シート!G50+入力シート!G51+入力シート!G52+入力シート!G53)</f>
        <v/>
      </c>
      <c r="G53" s="44" t="e">
        <f t="shared" si="5"/>
        <v>#VALUE!</v>
      </c>
      <c r="H53" s="34" t="e">
        <f t="shared" si="25"/>
        <v>#VALUE!</v>
      </c>
      <c r="I53" s="34">
        <f>入力シート!E53</f>
        <v>0</v>
      </c>
      <c r="J53" s="35" t="e">
        <f t="shared" si="26"/>
        <v>#VALUE!</v>
      </c>
      <c r="K53" s="34" t="e">
        <f t="shared" si="3"/>
        <v>#VALUE!</v>
      </c>
      <c r="L53" s="34" t="e">
        <f t="shared" si="27"/>
        <v>#VALUE!</v>
      </c>
      <c r="M53" s="46" t="e">
        <f t="shared" si="6"/>
        <v>#VALUE!</v>
      </c>
      <c r="N53" s="46" t="e">
        <f>(B53-F53*N1)/(E53-F53)</f>
        <v>#VALUE!</v>
      </c>
      <c r="O53" s="45" t="e">
        <f t="shared" si="7"/>
        <v>#VALUE!</v>
      </c>
      <c r="P53" s="47" t="e">
        <f t="shared" si="8"/>
        <v>#VALUE!</v>
      </c>
      <c r="Q53" s="89" t="e">
        <f t="shared" si="9"/>
        <v>#VALUE!</v>
      </c>
      <c r="R53" s="60" t="e">
        <f t="shared" si="24"/>
        <v>#VALUE!</v>
      </c>
      <c r="T53" s="101">
        <f t="shared" si="0"/>
        <v>46447</v>
      </c>
      <c r="U53" s="117" t="e">
        <f t="shared" si="11"/>
        <v>#VALUE!</v>
      </c>
      <c r="V53" s="37" t="e">
        <f t="shared" si="12"/>
        <v>#VALUE!</v>
      </c>
      <c r="W53" s="37" t="e">
        <f t="shared" si="13"/>
        <v>#VALUE!</v>
      </c>
      <c r="X53" s="37" t="e">
        <f t="shared" si="14"/>
        <v>#VALUE!</v>
      </c>
      <c r="Y53" s="37" t="e">
        <f t="shared" si="15"/>
        <v>#VALUE!</v>
      </c>
      <c r="Z53" s="37" t="e">
        <f t="shared" si="16"/>
        <v>#VALUE!</v>
      </c>
      <c r="AA53" s="37" t="e">
        <f t="shared" si="17"/>
        <v>#DIV/0!</v>
      </c>
      <c r="AB53" s="37" t="e">
        <f t="shared" si="18"/>
        <v>#VALUE!</v>
      </c>
      <c r="AC53" s="37" t="e">
        <f t="shared" si="19"/>
        <v>#VALUE!</v>
      </c>
      <c r="AD53" s="37" t="e">
        <f t="shared" si="20"/>
        <v>#VALUE!</v>
      </c>
      <c r="AE53" s="37" t="e">
        <f t="shared" si="21"/>
        <v>#VALUE!</v>
      </c>
      <c r="AF53" s="37" t="e">
        <f t="shared" si="22"/>
        <v>#VALUE!</v>
      </c>
      <c r="AG53" s="60" t="e">
        <f t="shared" si="23"/>
        <v>#VALUE!</v>
      </c>
    </row>
    <row r="54" spans="1:33" x14ac:dyDescent="0.25">
      <c r="A54" s="102">
        <f>入力シート!A54</f>
        <v>46478</v>
      </c>
      <c r="B54" s="34" t="str">
        <f>IF(入力シート!B54="","",入力シート!B43+入力シート!B44+入力シート!B45+入力シート!B46+入力シート!B47+入力シート!B48+入力シート!B49+入力シート!B50+入力シート!B51+入力シート!B52+入力シート!B53+入力シート!B54)</f>
        <v/>
      </c>
      <c r="C54" s="34" t="str">
        <f>IF(入力シート!C54="","",入力シート!C43+入力シート!C44+入力シート!C45+入力シート!C46+入力シート!C47+入力シート!C48+入力シート!C49+入力シート!C50+入力シート!C51+入力シート!C52+入力シート!C53+入力シート!C54)</f>
        <v/>
      </c>
      <c r="D54" s="34" t="str">
        <f>IF(入力シート!D54="","",入力シート!D43+入力シート!D44+入力シート!D45+入力シート!D46+入力シート!D47+入力シート!D48+入力シート!D49+入力シート!D50+入力シート!D51+入力シート!D52+入力シート!D53+入力シート!D54)</f>
        <v/>
      </c>
      <c r="E54" s="34" t="str">
        <f>IF(入力シート!F54="","",入力シート!F43+入力シート!F44+入力シート!F45+入力シート!F46+入力シート!F47+入力シート!F48+入力シート!F49+入力シート!F50+入力シート!F51+入力シート!F52+入力シート!F53+入力シート!F54)</f>
        <v/>
      </c>
      <c r="F54" s="44" t="str">
        <f>IF(入力シート!G54="","",入力シート!G43+入力シート!G44+入力シート!G45+入力シート!G46+入力シート!G47+入力シート!G48+入力シート!G49+入力シート!G50+入力シート!G51+入力シート!G52+入力シート!G53+入力シート!G54)</f>
        <v/>
      </c>
      <c r="G54" s="44" t="e">
        <f t="shared" si="5"/>
        <v>#VALUE!</v>
      </c>
      <c r="H54" s="34" t="e">
        <f t="shared" si="25"/>
        <v>#VALUE!</v>
      </c>
      <c r="I54" s="34">
        <f>入力シート!E54</f>
        <v>0</v>
      </c>
      <c r="J54" s="35" t="e">
        <f t="shared" si="26"/>
        <v>#VALUE!</v>
      </c>
      <c r="K54" s="34" t="e">
        <f t="shared" si="3"/>
        <v>#VALUE!</v>
      </c>
      <c r="L54" s="34" t="e">
        <f t="shared" si="27"/>
        <v>#VALUE!</v>
      </c>
      <c r="M54" s="46" t="e">
        <f t="shared" si="6"/>
        <v>#VALUE!</v>
      </c>
      <c r="N54" s="46" t="e">
        <f>(B54-F54*N1)/(E54-F54)</f>
        <v>#VALUE!</v>
      </c>
      <c r="O54" s="45" t="e">
        <f t="shared" si="7"/>
        <v>#VALUE!</v>
      </c>
      <c r="P54" s="47" t="e">
        <f t="shared" si="8"/>
        <v>#VALUE!</v>
      </c>
      <c r="Q54" s="89" t="e">
        <f t="shared" si="9"/>
        <v>#VALUE!</v>
      </c>
      <c r="R54" s="60" t="e">
        <f t="shared" si="24"/>
        <v>#VALUE!</v>
      </c>
      <c r="T54" s="102">
        <f t="shared" si="0"/>
        <v>46478</v>
      </c>
      <c r="U54" s="117" t="e">
        <f t="shared" si="11"/>
        <v>#VALUE!</v>
      </c>
      <c r="V54" s="37" t="e">
        <f t="shared" si="12"/>
        <v>#VALUE!</v>
      </c>
      <c r="W54" s="37" t="e">
        <f t="shared" si="13"/>
        <v>#VALUE!</v>
      </c>
      <c r="X54" s="37" t="e">
        <f t="shared" si="14"/>
        <v>#VALUE!</v>
      </c>
      <c r="Y54" s="37" t="e">
        <f t="shared" si="15"/>
        <v>#VALUE!</v>
      </c>
      <c r="Z54" s="37" t="e">
        <f t="shared" si="16"/>
        <v>#VALUE!</v>
      </c>
      <c r="AA54" s="37" t="e">
        <f t="shared" si="17"/>
        <v>#DIV/0!</v>
      </c>
      <c r="AB54" s="37" t="e">
        <f t="shared" si="18"/>
        <v>#VALUE!</v>
      </c>
      <c r="AC54" s="37" t="e">
        <f t="shared" si="19"/>
        <v>#VALUE!</v>
      </c>
      <c r="AD54" s="37" t="e">
        <f t="shared" si="20"/>
        <v>#VALUE!</v>
      </c>
      <c r="AE54" s="37" t="e">
        <f t="shared" si="21"/>
        <v>#VALUE!</v>
      </c>
      <c r="AF54" s="37" t="e">
        <f t="shared" si="22"/>
        <v>#VALUE!</v>
      </c>
      <c r="AG54" s="60" t="e">
        <f t="shared" si="23"/>
        <v>#VALUE!</v>
      </c>
    </row>
    <row r="55" spans="1:33" x14ac:dyDescent="0.25">
      <c r="A55" s="101">
        <f>入力シート!A55</f>
        <v>46508</v>
      </c>
      <c r="B55" s="34" t="str">
        <f>IF(入力シート!B55="","",入力シート!B44+入力シート!B45+入力シート!B46+入力シート!B47+入力シート!B48+入力シート!B49+入力シート!B50+入力シート!B51+入力シート!B52+入力シート!B53+入力シート!B54+入力シート!B55)</f>
        <v/>
      </c>
      <c r="C55" s="34" t="str">
        <f>IF(入力シート!C55="","",入力シート!C44+入力シート!C45+入力シート!C46+入力シート!C47+入力シート!C48+入力シート!C49+入力シート!C50+入力シート!C51+入力シート!C52+入力シート!C53+入力シート!C54+入力シート!C55)</f>
        <v/>
      </c>
      <c r="D55" s="34" t="str">
        <f>IF(入力シート!D55="","",入力シート!D44+入力シート!D45+入力シート!D46+入力シート!D47+入力シート!D48+入力シート!D49+入力シート!D50+入力シート!D51+入力シート!D52+入力シート!D53+入力シート!D54+入力シート!D55)</f>
        <v/>
      </c>
      <c r="E55" s="34" t="str">
        <f>IF(入力シート!F55="","",入力シート!F44+入力シート!F45+入力シート!F46+入力シート!F47+入力シート!F48+入力シート!F49+入力シート!F50+入力シート!F51+入力シート!F52+入力シート!F53+入力シート!F54+入力シート!F55)</f>
        <v/>
      </c>
      <c r="F55" s="44" t="str">
        <f>IF(入力シート!G55="","",入力シート!G44+入力シート!G45+入力シート!G46+入力シート!G47+入力シート!G48+入力シート!G49+入力シート!G50+入力シート!G51+入力シート!G52+入力シート!G53+入力シート!G54+入力シート!G55)</f>
        <v/>
      </c>
      <c r="G55" s="44" t="e">
        <f t="shared" si="5"/>
        <v>#VALUE!</v>
      </c>
      <c r="H55" s="34" t="e">
        <f t="shared" si="25"/>
        <v>#VALUE!</v>
      </c>
      <c r="I55" s="34">
        <f>入力シート!E55</f>
        <v>0</v>
      </c>
      <c r="J55" s="35" t="e">
        <f t="shared" si="26"/>
        <v>#VALUE!</v>
      </c>
      <c r="K55" s="34" t="e">
        <f t="shared" si="3"/>
        <v>#VALUE!</v>
      </c>
      <c r="L55" s="34" t="e">
        <f t="shared" si="27"/>
        <v>#VALUE!</v>
      </c>
      <c r="M55" s="46" t="e">
        <f t="shared" si="6"/>
        <v>#VALUE!</v>
      </c>
      <c r="N55" s="46" t="e">
        <f>(B55-F55*N1)/(E55-F55)</f>
        <v>#VALUE!</v>
      </c>
      <c r="O55" s="45" t="e">
        <f t="shared" si="7"/>
        <v>#VALUE!</v>
      </c>
      <c r="P55" s="47" t="e">
        <f t="shared" si="8"/>
        <v>#VALUE!</v>
      </c>
      <c r="Q55" s="89" t="e">
        <f t="shared" si="9"/>
        <v>#VALUE!</v>
      </c>
      <c r="R55" s="60" t="e">
        <f t="shared" si="24"/>
        <v>#VALUE!</v>
      </c>
      <c r="T55" s="101">
        <f t="shared" si="0"/>
        <v>46508</v>
      </c>
      <c r="U55" s="117" t="e">
        <f t="shared" si="11"/>
        <v>#VALUE!</v>
      </c>
      <c r="V55" s="37" t="e">
        <f t="shared" si="12"/>
        <v>#VALUE!</v>
      </c>
      <c r="W55" s="37" t="e">
        <f t="shared" si="13"/>
        <v>#VALUE!</v>
      </c>
      <c r="X55" s="37" t="e">
        <f t="shared" si="14"/>
        <v>#VALUE!</v>
      </c>
      <c r="Y55" s="37" t="e">
        <f t="shared" si="15"/>
        <v>#VALUE!</v>
      </c>
      <c r="Z55" s="37" t="e">
        <f t="shared" si="16"/>
        <v>#VALUE!</v>
      </c>
      <c r="AA55" s="37" t="e">
        <f t="shared" si="17"/>
        <v>#DIV/0!</v>
      </c>
      <c r="AB55" s="37" t="e">
        <f t="shared" si="18"/>
        <v>#VALUE!</v>
      </c>
      <c r="AC55" s="37" t="e">
        <f t="shared" si="19"/>
        <v>#VALUE!</v>
      </c>
      <c r="AD55" s="37" t="e">
        <f t="shared" si="20"/>
        <v>#VALUE!</v>
      </c>
      <c r="AE55" s="37" t="e">
        <f t="shared" si="21"/>
        <v>#VALUE!</v>
      </c>
      <c r="AF55" s="37" t="e">
        <f t="shared" si="22"/>
        <v>#VALUE!</v>
      </c>
      <c r="AG55" s="60" t="e">
        <f t="shared" si="23"/>
        <v>#VALUE!</v>
      </c>
    </row>
    <row r="56" spans="1:33" x14ac:dyDescent="0.25">
      <c r="A56" s="102">
        <f>入力シート!A56</f>
        <v>46539</v>
      </c>
      <c r="B56" s="34" t="str">
        <f>IF(入力シート!B56="","",入力シート!B45+入力シート!B46+入力シート!B47+入力シート!B48+入力シート!B49+入力シート!B50+入力シート!B51+入力シート!B52+入力シート!B53+入力シート!B54+入力シート!B55+入力シート!B56)</f>
        <v/>
      </c>
      <c r="C56" s="34" t="str">
        <f>IF(入力シート!C56="","",入力シート!C45+入力シート!C46+入力シート!C47+入力シート!C48+入力シート!C49+入力シート!C50+入力シート!C51+入力シート!C52+入力シート!C53+入力シート!C54+入力シート!C55+入力シート!C56)</f>
        <v/>
      </c>
      <c r="D56" s="34" t="str">
        <f>IF(入力シート!D56="","",入力シート!D45+入力シート!D46+入力シート!D47+入力シート!D48+入力シート!D49+入力シート!D50+入力シート!D51+入力シート!D52+入力シート!D53+入力シート!D54+入力シート!D55+入力シート!D56)</f>
        <v/>
      </c>
      <c r="E56" s="34" t="str">
        <f>IF(入力シート!F56="","",入力シート!F45+入力シート!F46+入力シート!F47+入力シート!F48+入力シート!F49+入力シート!F50+入力シート!F51+入力シート!F52+入力シート!F53+入力シート!F54+入力シート!F55+入力シート!F56)</f>
        <v/>
      </c>
      <c r="F56" s="44" t="str">
        <f>IF(入力シート!G56="","",入力シート!G45+入力シート!G46+入力シート!G47+入力シート!G48+入力シート!G49+入力シート!G50+入力シート!G51+入力シート!G52+入力シート!G53+入力シート!G54+入力シート!G55+入力シート!G56)</f>
        <v/>
      </c>
      <c r="G56" s="44" t="e">
        <f t="shared" si="5"/>
        <v>#VALUE!</v>
      </c>
      <c r="H56" s="34" t="e">
        <f t="shared" si="25"/>
        <v>#VALUE!</v>
      </c>
      <c r="I56" s="34">
        <f>入力シート!E56</f>
        <v>0</v>
      </c>
      <c r="J56" s="35" t="e">
        <f t="shared" si="26"/>
        <v>#VALUE!</v>
      </c>
      <c r="K56" s="34" t="e">
        <f t="shared" si="3"/>
        <v>#VALUE!</v>
      </c>
      <c r="L56" s="34" t="e">
        <f t="shared" si="27"/>
        <v>#VALUE!</v>
      </c>
      <c r="M56" s="46" t="e">
        <f t="shared" si="6"/>
        <v>#VALUE!</v>
      </c>
      <c r="N56" s="46" t="e">
        <f>(B56-F56*N1)/(E56-F56)</f>
        <v>#VALUE!</v>
      </c>
      <c r="O56" s="45" t="e">
        <f t="shared" si="7"/>
        <v>#VALUE!</v>
      </c>
      <c r="P56" s="47" t="e">
        <f t="shared" si="8"/>
        <v>#VALUE!</v>
      </c>
      <c r="Q56" s="89" t="e">
        <f t="shared" si="9"/>
        <v>#VALUE!</v>
      </c>
      <c r="R56" s="60" t="e">
        <f t="shared" si="24"/>
        <v>#VALUE!</v>
      </c>
      <c r="T56" s="102">
        <f t="shared" si="0"/>
        <v>46539</v>
      </c>
      <c r="U56" s="117" t="e">
        <f t="shared" si="11"/>
        <v>#VALUE!</v>
      </c>
      <c r="V56" s="37" t="e">
        <f t="shared" si="12"/>
        <v>#VALUE!</v>
      </c>
      <c r="W56" s="37" t="e">
        <f t="shared" si="13"/>
        <v>#VALUE!</v>
      </c>
      <c r="X56" s="37" t="e">
        <f t="shared" si="14"/>
        <v>#VALUE!</v>
      </c>
      <c r="Y56" s="37" t="e">
        <f t="shared" si="15"/>
        <v>#VALUE!</v>
      </c>
      <c r="Z56" s="37" t="e">
        <f t="shared" si="16"/>
        <v>#VALUE!</v>
      </c>
      <c r="AA56" s="37" t="e">
        <f t="shared" si="17"/>
        <v>#DIV/0!</v>
      </c>
      <c r="AB56" s="37" t="e">
        <f t="shared" si="18"/>
        <v>#VALUE!</v>
      </c>
      <c r="AC56" s="37" t="e">
        <f t="shared" si="19"/>
        <v>#VALUE!</v>
      </c>
      <c r="AD56" s="37" t="e">
        <f t="shared" si="20"/>
        <v>#VALUE!</v>
      </c>
      <c r="AE56" s="37" t="e">
        <f t="shared" si="21"/>
        <v>#VALUE!</v>
      </c>
      <c r="AF56" s="37" t="e">
        <f t="shared" si="22"/>
        <v>#VALUE!</v>
      </c>
      <c r="AG56" s="60" t="e">
        <f t="shared" si="23"/>
        <v>#VALUE!</v>
      </c>
    </row>
    <row r="57" spans="1:33" x14ac:dyDescent="0.25">
      <c r="A57" s="101">
        <f>入力シート!A57</f>
        <v>46569</v>
      </c>
      <c r="B57" s="34" t="str">
        <f>IF(入力シート!B57="","",入力シート!B46+入力シート!B47+入力シート!B48+入力シート!B49+入力シート!B50+入力シート!B51+入力シート!B52+入力シート!B53+入力シート!B54+入力シート!B55+入力シート!B56+入力シート!B57)</f>
        <v/>
      </c>
      <c r="C57" s="34" t="str">
        <f>IF(入力シート!C57="","",入力シート!C46+入力シート!C47+入力シート!C48+入力シート!C49+入力シート!C50+入力シート!C51+入力シート!C52+入力シート!C53+入力シート!C54+入力シート!C55+入力シート!C56+入力シート!C57)</f>
        <v/>
      </c>
      <c r="D57" s="34" t="str">
        <f>IF(入力シート!D57="","",入力シート!D46+入力シート!D47+入力シート!D48+入力シート!D49+入力シート!D50+入力シート!D51+入力シート!D52+入力シート!D53+入力シート!D54+入力シート!D55+入力シート!D56+入力シート!D57)</f>
        <v/>
      </c>
      <c r="E57" s="34" t="str">
        <f>IF(入力シート!F57="","",入力シート!F46+入力シート!F47+入力シート!F48+入力シート!F49+入力シート!F50+入力シート!F51+入力シート!F52+入力シート!F53+入力シート!F54+入力シート!F55+入力シート!F56+入力シート!F57)</f>
        <v/>
      </c>
      <c r="F57" s="44" t="str">
        <f>IF(入力シート!G57="","",入力シート!G46+入力シート!G47+入力シート!G48+入力シート!G49+入力シート!G50+入力シート!G51+入力シート!G52+入力シート!G53+入力シート!G54+入力シート!G55+入力シート!G56+入力シート!G57)</f>
        <v/>
      </c>
      <c r="G57" s="44" t="e">
        <f t="shared" si="5"/>
        <v>#VALUE!</v>
      </c>
      <c r="H57" s="34" t="e">
        <f t="shared" si="25"/>
        <v>#VALUE!</v>
      </c>
      <c r="I57" s="34">
        <f>入力シート!E57</f>
        <v>0</v>
      </c>
      <c r="J57" s="35" t="e">
        <f t="shared" si="26"/>
        <v>#VALUE!</v>
      </c>
      <c r="K57" s="34" t="e">
        <f t="shared" si="3"/>
        <v>#VALUE!</v>
      </c>
      <c r="L57" s="34" t="e">
        <f t="shared" si="27"/>
        <v>#VALUE!</v>
      </c>
      <c r="M57" s="46" t="e">
        <f t="shared" si="6"/>
        <v>#VALUE!</v>
      </c>
      <c r="N57" s="46" t="e">
        <f>(B57-F57*N1)/(E57-F57)</f>
        <v>#VALUE!</v>
      </c>
      <c r="O57" s="45" t="e">
        <f t="shared" si="7"/>
        <v>#VALUE!</v>
      </c>
      <c r="P57" s="47" t="e">
        <f t="shared" si="8"/>
        <v>#VALUE!</v>
      </c>
      <c r="Q57" s="89" t="e">
        <f t="shared" si="9"/>
        <v>#VALUE!</v>
      </c>
      <c r="R57" s="60" t="e">
        <f t="shared" si="24"/>
        <v>#VALUE!</v>
      </c>
      <c r="T57" s="101">
        <f t="shared" si="0"/>
        <v>46569</v>
      </c>
      <c r="U57" s="117" t="e">
        <f t="shared" si="11"/>
        <v>#VALUE!</v>
      </c>
      <c r="V57" s="37" t="e">
        <f t="shared" si="12"/>
        <v>#VALUE!</v>
      </c>
      <c r="W57" s="37" t="e">
        <f t="shared" si="13"/>
        <v>#VALUE!</v>
      </c>
      <c r="X57" s="37" t="e">
        <f t="shared" si="14"/>
        <v>#VALUE!</v>
      </c>
      <c r="Y57" s="37" t="e">
        <f t="shared" si="15"/>
        <v>#VALUE!</v>
      </c>
      <c r="Z57" s="37" t="e">
        <f t="shared" si="16"/>
        <v>#VALUE!</v>
      </c>
      <c r="AA57" s="37" t="e">
        <f t="shared" si="17"/>
        <v>#DIV/0!</v>
      </c>
      <c r="AB57" s="37" t="e">
        <f t="shared" si="18"/>
        <v>#VALUE!</v>
      </c>
      <c r="AC57" s="37" t="e">
        <f t="shared" si="19"/>
        <v>#VALUE!</v>
      </c>
      <c r="AD57" s="37" t="e">
        <f t="shared" si="20"/>
        <v>#VALUE!</v>
      </c>
      <c r="AE57" s="37" t="e">
        <f t="shared" si="21"/>
        <v>#VALUE!</v>
      </c>
      <c r="AF57" s="37" t="e">
        <f t="shared" si="22"/>
        <v>#VALUE!</v>
      </c>
      <c r="AG57" s="60" t="e">
        <f t="shared" si="23"/>
        <v>#VALUE!</v>
      </c>
    </row>
    <row r="58" spans="1:33" x14ac:dyDescent="0.25">
      <c r="A58" s="102">
        <f>入力シート!A58</f>
        <v>46600</v>
      </c>
      <c r="B58" s="34" t="str">
        <f>IF(入力シート!B58="","",入力シート!B47+入力シート!B48+入力シート!B49+入力シート!B50+入力シート!B51+入力シート!B52+入力シート!B53+入力シート!B54+入力シート!B55+入力シート!B56+入力シート!B57+入力シート!B58)</f>
        <v/>
      </c>
      <c r="C58" s="34" t="str">
        <f>IF(入力シート!C58="","",入力シート!C47+入力シート!C48+入力シート!C49+入力シート!C50+入力シート!C51+入力シート!C52+入力シート!C53+入力シート!C54+入力シート!C55+入力シート!C56+入力シート!C57+入力シート!C58)</f>
        <v/>
      </c>
      <c r="D58" s="34" t="str">
        <f>IF(入力シート!D58="","",入力シート!D47+入力シート!D48+入力シート!D49+入力シート!D50+入力シート!D51+入力シート!D52+入力シート!D53+入力シート!D54+入力シート!D55+入力シート!D56+入力シート!D57+入力シート!D58)</f>
        <v/>
      </c>
      <c r="E58" s="34" t="str">
        <f>IF(入力シート!F58="","",入力シート!F47+入力シート!F48+入力シート!F49+入力シート!F50+入力シート!F51+入力シート!F52+入力シート!F53+入力シート!F54+入力シート!F55+入力シート!F56+入力シート!F57+入力シート!F58)</f>
        <v/>
      </c>
      <c r="F58" s="44" t="str">
        <f>IF(入力シート!G58="","",入力シート!G47+入力シート!G48+入力シート!G49+入力シート!G50+入力シート!G51+入力シート!G52+入力シート!G53+入力シート!G54+入力シート!G55+入力シート!G56+入力シート!G57+入力シート!G58)</f>
        <v/>
      </c>
      <c r="G58" s="44" t="e">
        <f t="shared" si="5"/>
        <v>#VALUE!</v>
      </c>
      <c r="H58" s="34" t="e">
        <f t="shared" si="25"/>
        <v>#VALUE!</v>
      </c>
      <c r="I58" s="34">
        <f>入力シート!E58</f>
        <v>0</v>
      </c>
      <c r="J58" s="35" t="e">
        <f t="shared" si="26"/>
        <v>#VALUE!</v>
      </c>
      <c r="K58" s="34" t="e">
        <f t="shared" si="3"/>
        <v>#VALUE!</v>
      </c>
      <c r="L58" s="34" t="e">
        <f t="shared" si="27"/>
        <v>#VALUE!</v>
      </c>
      <c r="M58" s="46" t="e">
        <f t="shared" si="6"/>
        <v>#VALUE!</v>
      </c>
      <c r="N58" s="46" t="e">
        <f>(B58-F58*N1)/(E58-F58)</f>
        <v>#VALUE!</v>
      </c>
      <c r="O58" s="45" t="e">
        <f t="shared" si="7"/>
        <v>#VALUE!</v>
      </c>
      <c r="P58" s="47" t="e">
        <f t="shared" si="8"/>
        <v>#VALUE!</v>
      </c>
      <c r="Q58" s="89" t="e">
        <f t="shared" si="9"/>
        <v>#VALUE!</v>
      </c>
      <c r="R58" s="60" t="e">
        <f t="shared" si="24"/>
        <v>#VALUE!</v>
      </c>
      <c r="T58" s="102">
        <f t="shared" si="0"/>
        <v>46600</v>
      </c>
      <c r="U58" s="117" t="e">
        <f t="shared" si="11"/>
        <v>#VALUE!</v>
      </c>
      <c r="V58" s="37" t="e">
        <f t="shared" si="12"/>
        <v>#VALUE!</v>
      </c>
      <c r="W58" s="37" t="e">
        <f t="shared" si="13"/>
        <v>#VALUE!</v>
      </c>
      <c r="X58" s="37" t="e">
        <f t="shared" si="14"/>
        <v>#VALUE!</v>
      </c>
      <c r="Y58" s="37" t="e">
        <f t="shared" si="15"/>
        <v>#VALUE!</v>
      </c>
      <c r="Z58" s="37" t="e">
        <f t="shared" si="16"/>
        <v>#VALUE!</v>
      </c>
      <c r="AA58" s="37" t="e">
        <f t="shared" si="17"/>
        <v>#DIV/0!</v>
      </c>
      <c r="AB58" s="37" t="e">
        <f t="shared" si="18"/>
        <v>#VALUE!</v>
      </c>
      <c r="AC58" s="37" t="e">
        <f t="shared" si="19"/>
        <v>#VALUE!</v>
      </c>
      <c r="AD58" s="37" t="e">
        <f t="shared" si="20"/>
        <v>#VALUE!</v>
      </c>
      <c r="AE58" s="37" t="e">
        <f t="shared" si="21"/>
        <v>#VALUE!</v>
      </c>
      <c r="AF58" s="37" t="e">
        <f t="shared" si="22"/>
        <v>#VALUE!</v>
      </c>
      <c r="AG58" s="60" t="e">
        <f t="shared" si="23"/>
        <v>#VALUE!</v>
      </c>
    </row>
    <row r="59" spans="1:33" x14ac:dyDescent="0.25">
      <c r="A59" s="101">
        <f>入力シート!A59</f>
        <v>46631</v>
      </c>
      <c r="B59" s="34" t="str">
        <f>IF(入力シート!B59="","",入力シート!B48+入力シート!B49+入力シート!B50+入力シート!B51+入力シート!B52+入力シート!B53+入力シート!B54+入力シート!B55+入力シート!B56+入力シート!B57+入力シート!B58+入力シート!B59)</f>
        <v/>
      </c>
      <c r="C59" s="34" t="str">
        <f>IF(入力シート!C59="","",入力シート!C48+入力シート!C49+入力シート!C50+入力シート!C51+入力シート!C52+入力シート!C53+入力シート!C54+入力シート!C55+入力シート!C56+入力シート!C57+入力シート!C58+入力シート!C59)</f>
        <v/>
      </c>
      <c r="D59" s="34" t="str">
        <f>IF(入力シート!D59="","",入力シート!D48+入力シート!D49+入力シート!D50+入力シート!D51+入力シート!D52+入力シート!D53+入力シート!D54+入力シート!D55+入力シート!D56+入力シート!D57+入力シート!D58+入力シート!D59)</f>
        <v/>
      </c>
      <c r="E59" s="34" t="str">
        <f>IF(入力シート!F59="","",入力シート!F48+入力シート!F49+入力シート!F50+入力シート!F51+入力シート!F52+入力シート!F53+入力シート!F54+入力シート!F55+入力シート!F56+入力シート!F57+入力シート!F58+入力シート!F59)</f>
        <v/>
      </c>
      <c r="F59" s="44" t="str">
        <f>IF(入力シート!G59="","",入力シート!G48+入力シート!G49+入力シート!G50+入力シート!G51+入力シート!G52+入力シート!G53+入力シート!G54+入力シート!G55+入力シート!G56+入力シート!G57+入力シート!G58+入力シート!G59)</f>
        <v/>
      </c>
      <c r="G59" s="44" t="e">
        <f t="shared" si="5"/>
        <v>#VALUE!</v>
      </c>
      <c r="H59" s="34" t="e">
        <f t="shared" si="25"/>
        <v>#VALUE!</v>
      </c>
      <c r="I59" s="34">
        <f>入力シート!E59</f>
        <v>0</v>
      </c>
      <c r="J59" s="35" t="e">
        <f t="shared" si="26"/>
        <v>#VALUE!</v>
      </c>
      <c r="K59" s="34" t="e">
        <f t="shared" si="3"/>
        <v>#VALUE!</v>
      </c>
      <c r="L59" s="34" t="e">
        <f t="shared" si="27"/>
        <v>#VALUE!</v>
      </c>
      <c r="M59" s="46" t="e">
        <f t="shared" si="6"/>
        <v>#VALUE!</v>
      </c>
      <c r="N59" s="46" t="e">
        <f>(B59-F59*N1)/(E59-F59)</f>
        <v>#VALUE!</v>
      </c>
      <c r="O59" s="45" t="e">
        <f t="shared" si="7"/>
        <v>#VALUE!</v>
      </c>
      <c r="P59" s="47" t="e">
        <f t="shared" si="8"/>
        <v>#VALUE!</v>
      </c>
      <c r="Q59" s="89" t="e">
        <f t="shared" si="9"/>
        <v>#VALUE!</v>
      </c>
      <c r="R59" s="60" t="e">
        <f t="shared" si="24"/>
        <v>#VALUE!</v>
      </c>
      <c r="T59" s="101">
        <f t="shared" si="0"/>
        <v>46631</v>
      </c>
      <c r="U59" s="117" t="e">
        <f t="shared" si="11"/>
        <v>#VALUE!</v>
      </c>
      <c r="V59" s="37" t="e">
        <f t="shared" si="12"/>
        <v>#VALUE!</v>
      </c>
      <c r="W59" s="37" t="e">
        <f t="shared" si="13"/>
        <v>#VALUE!</v>
      </c>
      <c r="X59" s="37" t="e">
        <f t="shared" si="14"/>
        <v>#VALUE!</v>
      </c>
      <c r="Y59" s="37" t="e">
        <f t="shared" si="15"/>
        <v>#VALUE!</v>
      </c>
      <c r="Z59" s="37" t="e">
        <f t="shared" si="16"/>
        <v>#VALUE!</v>
      </c>
      <c r="AA59" s="37" t="e">
        <f t="shared" si="17"/>
        <v>#DIV/0!</v>
      </c>
      <c r="AB59" s="37" t="e">
        <f t="shared" si="18"/>
        <v>#VALUE!</v>
      </c>
      <c r="AC59" s="37" t="e">
        <f t="shared" si="19"/>
        <v>#VALUE!</v>
      </c>
      <c r="AD59" s="37" t="e">
        <f t="shared" si="20"/>
        <v>#VALUE!</v>
      </c>
      <c r="AE59" s="37" t="e">
        <f t="shared" si="21"/>
        <v>#VALUE!</v>
      </c>
      <c r="AF59" s="37" t="e">
        <f t="shared" si="22"/>
        <v>#VALUE!</v>
      </c>
      <c r="AG59" s="60" t="e">
        <f t="shared" si="23"/>
        <v>#VALUE!</v>
      </c>
    </row>
    <row r="60" spans="1:33" x14ac:dyDescent="0.25">
      <c r="A60" s="102">
        <f>入力シート!A60</f>
        <v>46661</v>
      </c>
      <c r="B60" s="34" t="str">
        <f>IF(入力シート!B60="","",入力シート!B49+入力シート!B50+入力シート!B51+入力シート!B52+入力シート!B53+入力シート!B54+入力シート!B55+入力シート!B56+入力シート!B57+入力シート!B58+入力シート!B59+入力シート!B60)</f>
        <v/>
      </c>
      <c r="C60" s="34" t="str">
        <f>IF(入力シート!C60="","",入力シート!C49+入力シート!C50+入力シート!C51+入力シート!C52+入力シート!C53+入力シート!C54+入力シート!C55+入力シート!C56+入力シート!C57+入力シート!C58+入力シート!C59+入力シート!C60)</f>
        <v/>
      </c>
      <c r="D60" s="34" t="str">
        <f>IF(入力シート!D60="","",入力シート!D49+入力シート!D50+入力シート!D51+入力シート!D52+入力シート!D53+入力シート!D54+入力シート!D55+入力シート!D56+入力シート!D57+入力シート!D58+入力シート!D59+入力シート!D60)</f>
        <v/>
      </c>
      <c r="E60" s="34" t="str">
        <f>IF(入力シート!F60="","",入力シート!F49+入力シート!F50+入力シート!F51+入力シート!F52+入力シート!F53+入力シート!F54+入力シート!F55+入力シート!F56+入力シート!F57+入力シート!F58+入力シート!F59+入力シート!F60)</f>
        <v/>
      </c>
      <c r="F60" s="44" t="str">
        <f>IF(入力シート!G60="","",入力シート!G49+入力シート!G50+入力シート!G51+入力シート!G52+入力シート!G53+入力シート!G54+入力シート!G55+入力シート!G56+入力シート!G57+入力シート!G58+入力シート!G59+入力シート!G60)</f>
        <v/>
      </c>
      <c r="G60" s="44" t="e">
        <f t="shared" si="5"/>
        <v>#VALUE!</v>
      </c>
      <c r="H60" s="34" t="e">
        <f t="shared" si="25"/>
        <v>#VALUE!</v>
      </c>
      <c r="I60" s="34">
        <f>入力シート!E60</f>
        <v>0</v>
      </c>
      <c r="J60" s="35" t="e">
        <f t="shared" si="26"/>
        <v>#VALUE!</v>
      </c>
      <c r="K60" s="34" t="e">
        <f t="shared" si="3"/>
        <v>#VALUE!</v>
      </c>
      <c r="L60" s="34" t="e">
        <f t="shared" si="27"/>
        <v>#VALUE!</v>
      </c>
      <c r="M60" s="46" t="e">
        <f t="shared" si="6"/>
        <v>#VALUE!</v>
      </c>
      <c r="N60" s="46" t="e">
        <f>(B60-F60*N1)/(E60-F60)</f>
        <v>#VALUE!</v>
      </c>
      <c r="O60" s="45" t="e">
        <f t="shared" si="7"/>
        <v>#VALUE!</v>
      </c>
      <c r="P60" s="47" t="e">
        <f t="shared" si="8"/>
        <v>#VALUE!</v>
      </c>
      <c r="Q60" s="89" t="e">
        <f t="shared" si="9"/>
        <v>#VALUE!</v>
      </c>
      <c r="R60" s="60" t="e">
        <f t="shared" si="24"/>
        <v>#VALUE!</v>
      </c>
      <c r="T60" s="102">
        <f t="shared" si="0"/>
        <v>46661</v>
      </c>
      <c r="U60" s="117" t="e">
        <f t="shared" si="11"/>
        <v>#VALUE!</v>
      </c>
      <c r="V60" s="37" t="e">
        <f t="shared" si="12"/>
        <v>#VALUE!</v>
      </c>
      <c r="W60" s="37" t="e">
        <f t="shared" si="13"/>
        <v>#VALUE!</v>
      </c>
      <c r="X60" s="37" t="e">
        <f t="shared" si="14"/>
        <v>#VALUE!</v>
      </c>
      <c r="Y60" s="37" t="e">
        <f t="shared" si="15"/>
        <v>#VALUE!</v>
      </c>
      <c r="Z60" s="37" t="e">
        <f t="shared" si="16"/>
        <v>#VALUE!</v>
      </c>
      <c r="AA60" s="37" t="e">
        <f t="shared" si="17"/>
        <v>#DIV/0!</v>
      </c>
      <c r="AB60" s="37" t="e">
        <f t="shared" si="18"/>
        <v>#VALUE!</v>
      </c>
      <c r="AC60" s="37" t="e">
        <f t="shared" si="19"/>
        <v>#VALUE!</v>
      </c>
      <c r="AD60" s="37" t="e">
        <f t="shared" si="20"/>
        <v>#VALUE!</v>
      </c>
      <c r="AE60" s="37" t="e">
        <f t="shared" si="21"/>
        <v>#VALUE!</v>
      </c>
      <c r="AF60" s="37" t="e">
        <f t="shared" si="22"/>
        <v>#VALUE!</v>
      </c>
      <c r="AG60" s="60" t="e">
        <f t="shared" si="23"/>
        <v>#VALUE!</v>
      </c>
    </row>
    <row r="61" spans="1:33" x14ac:dyDescent="0.25">
      <c r="A61" s="101">
        <f>入力シート!A61</f>
        <v>46692</v>
      </c>
      <c r="B61" s="34" t="str">
        <f>IF(入力シート!B61="","",入力シート!B50+入力シート!B51+入力シート!B52+入力シート!B53+入力シート!B54+入力シート!B55+入力シート!B56+入力シート!B57+入力シート!B58+入力シート!B59+入力シート!B60+入力シート!B61)</f>
        <v/>
      </c>
      <c r="C61" s="34" t="str">
        <f>IF(入力シート!C61="","",入力シート!C50+入力シート!C51+入力シート!C52+入力シート!C53+入力シート!C54+入力シート!C55+入力シート!C56+入力シート!C57+入力シート!C58+入力シート!C59+入力シート!C60+入力シート!C61)</f>
        <v/>
      </c>
      <c r="D61" s="34" t="str">
        <f>IF(入力シート!D61="","",入力シート!D50+入力シート!D51+入力シート!D52+入力シート!D53+入力シート!D54+入力シート!D55+入力シート!D56+入力シート!D57+入力シート!D58+入力シート!D59+入力シート!D60+入力シート!D61)</f>
        <v/>
      </c>
      <c r="E61" s="34" t="str">
        <f>IF(入力シート!F61="","",入力シート!F50+入力シート!F51+入力シート!F52+入力シート!F53+入力シート!F54+入力シート!F55+入力シート!F56+入力シート!F57+入力シート!F58+入力シート!F59+入力シート!F60+入力シート!F61)</f>
        <v/>
      </c>
      <c r="F61" s="44" t="str">
        <f>IF(入力シート!G61="","",入力シート!G50+入力シート!G51+入力シート!G52+入力シート!G53+入力シート!G54+入力シート!G55+入力シート!G56+入力シート!G57+入力シート!G58+入力シート!G59+入力シート!G60+入力シート!G61)</f>
        <v/>
      </c>
      <c r="G61" s="44" t="e">
        <f t="shared" si="5"/>
        <v>#VALUE!</v>
      </c>
      <c r="H61" s="34" t="e">
        <f t="shared" si="25"/>
        <v>#VALUE!</v>
      </c>
      <c r="I61" s="34">
        <f>入力シート!E61</f>
        <v>0</v>
      </c>
      <c r="J61" s="35" t="e">
        <f t="shared" si="26"/>
        <v>#VALUE!</v>
      </c>
      <c r="K61" s="34" t="e">
        <f t="shared" si="3"/>
        <v>#VALUE!</v>
      </c>
      <c r="L61" s="34" t="e">
        <f t="shared" si="27"/>
        <v>#VALUE!</v>
      </c>
      <c r="M61" s="46" t="e">
        <f t="shared" si="6"/>
        <v>#VALUE!</v>
      </c>
      <c r="N61" s="46" t="e">
        <f>(B61-F61*N1)/(E61-F61)</f>
        <v>#VALUE!</v>
      </c>
      <c r="O61" s="45" t="e">
        <f t="shared" si="7"/>
        <v>#VALUE!</v>
      </c>
      <c r="P61" s="47" t="e">
        <f t="shared" si="8"/>
        <v>#VALUE!</v>
      </c>
      <c r="Q61" s="89" t="e">
        <f t="shared" si="9"/>
        <v>#VALUE!</v>
      </c>
      <c r="R61" s="60" t="e">
        <f t="shared" si="24"/>
        <v>#VALUE!</v>
      </c>
      <c r="T61" s="101">
        <f t="shared" si="0"/>
        <v>46692</v>
      </c>
      <c r="U61" s="117" t="e">
        <f t="shared" si="11"/>
        <v>#VALUE!</v>
      </c>
      <c r="V61" s="37" t="e">
        <f t="shared" si="12"/>
        <v>#VALUE!</v>
      </c>
      <c r="W61" s="37" t="e">
        <f t="shared" si="13"/>
        <v>#VALUE!</v>
      </c>
      <c r="X61" s="37" t="e">
        <f t="shared" si="14"/>
        <v>#VALUE!</v>
      </c>
      <c r="Y61" s="37" t="e">
        <f t="shared" si="15"/>
        <v>#VALUE!</v>
      </c>
      <c r="Z61" s="37" t="e">
        <f t="shared" si="16"/>
        <v>#VALUE!</v>
      </c>
      <c r="AA61" s="37" t="e">
        <f t="shared" si="17"/>
        <v>#DIV/0!</v>
      </c>
      <c r="AB61" s="37" t="e">
        <f t="shared" si="18"/>
        <v>#VALUE!</v>
      </c>
      <c r="AC61" s="37" t="e">
        <f t="shared" si="19"/>
        <v>#VALUE!</v>
      </c>
      <c r="AD61" s="37" t="e">
        <f t="shared" si="20"/>
        <v>#VALUE!</v>
      </c>
      <c r="AE61" s="37" t="e">
        <f t="shared" si="21"/>
        <v>#VALUE!</v>
      </c>
      <c r="AF61" s="37" t="e">
        <f t="shared" si="22"/>
        <v>#VALUE!</v>
      </c>
      <c r="AG61" s="60" t="e">
        <f t="shared" si="23"/>
        <v>#VALUE!</v>
      </c>
    </row>
    <row r="62" spans="1:33" ht="13.15" thickBot="1" x14ac:dyDescent="0.3">
      <c r="A62" s="103">
        <f>入力シート!A62</f>
        <v>46722</v>
      </c>
      <c r="B62" s="54" t="str">
        <f>IF(入力シート!B62="","",入力シート!B51+入力シート!B52+入力シート!B53+入力シート!B54+入力シート!B55+入力シート!B56+入力シート!B57+入力シート!B58+入力シート!B59+入力シート!B60+入力シート!B61+入力シート!B62)</f>
        <v/>
      </c>
      <c r="C62" s="54" t="str">
        <f>IF(入力シート!C62="","",入力シート!C51+入力シート!C52+入力シート!C53+入力シート!C54+入力シート!C55+入力シート!C56+入力シート!C57+入力シート!C58+入力シート!C59+入力シート!C60+入力シート!C61+入力シート!C62)</f>
        <v/>
      </c>
      <c r="D62" s="54" t="str">
        <f>IF(入力シート!D62="","",入力シート!D51+入力シート!D52+入力シート!D53+入力シート!D54+入力シート!D55+入力シート!D56+入力シート!D57+入力シート!D58+入力シート!D59+入力シート!D60+入力シート!D61+入力シート!D62)</f>
        <v/>
      </c>
      <c r="E62" s="54" t="str">
        <f>IF(入力シート!F62="","",入力シート!F51+入力シート!F52+入力シート!F53+入力シート!F54+入力シート!F55+入力シート!F56+入力シート!F57+入力シート!F58+入力シート!F59+入力シート!F60+入力シート!F61+入力シート!F62)</f>
        <v/>
      </c>
      <c r="F62" s="54" t="str">
        <f>IF(入力シート!G62="","",入力シート!G51+入力シート!G52+入力シート!G53+入力シート!G54+入力シート!G55+入力シート!G56+入力シート!G57+入力シート!G58+入力シート!G59+入力シート!G60+入力シート!G61+入力シート!G62)</f>
        <v/>
      </c>
      <c r="G62" s="54" t="e">
        <f t="shared" si="5"/>
        <v>#VALUE!</v>
      </c>
      <c r="H62" s="54" t="e">
        <f t="shared" si="25"/>
        <v>#VALUE!</v>
      </c>
      <c r="I62" s="54">
        <f>入力シート!E62</f>
        <v>0</v>
      </c>
      <c r="J62" s="55" t="e">
        <f t="shared" si="26"/>
        <v>#VALUE!</v>
      </c>
      <c r="K62" s="54" t="e">
        <f t="shared" si="3"/>
        <v>#VALUE!</v>
      </c>
      <c r="L62" s="54" t="e">
        <f t="shared" si="27"/>
        <v>#VALUE!</v>
      </c>
      <c r="M62" s="56" t="e">
        <f t="shared" si="6"/>
        <v>#VALUE!</v>
      </c>
      <c r="N62" s="56" t="e">
        <f>(B62-F62*N1)/(E62-F62)</f>
        <v>#VALUE!</v>
      </c>
      <c r="O62" s="55" t="e">
        <f t="shared" si="7"/>
        <v>#VALUE!</v>
      </c>
      <c r="P62" s="57" t="e">
        <f t="shared" si="8"/>
        <v>#VALUE!</v>
      </c>
      <c r="Q62" s="91" t="e">
        <f t="shared" si="9"/>
        <v>#VALUE!</v>
      </c>
      <c r="R62" s="58" t="e">
        <f t="shared" si="24"/>
        <v>#VALUE!</v>
      </c>
      <c r="T62" s="103">
        <f t="shared" si="0"/>
        <v>46722</v>
      </c>
      <c r="U62" s="118" t="e">
        <f t="shared" si="11"/>
        <v>#VALUE!</v>
      </c>
      <c r="V62" s="57" t="e">
        <f t="shared" si="12"/>
        <v>#VALUE!</v>
      </c>
      <c r="W62" s="57" t="e">
        <f t="shared" si="13"/>
        <v>#VALUE!</v>
      </c>
      <c r="X62" s="57" t="e">
        <f t="shared" si="14"/>
        <v>#VALUE!</v>
      </c>
      <c r="Y62" s="57" t="e">
        <f t="shared" si="15"/>
        <v>#VALUE!</v>
      </c>
      <c r="Z62" s="57" t="e">
        <f t="shared" si="16"/>
        <v>#VALUE!</v>
      </c>
      <c r="AA62" s="57" t="e">
        <f t="shared" si="17"/>
        <v>#DIV/0!</v>
      </c>
      <c r="AB62" s="57" t="e">
        <f t="shared" si="18"/>
        <v>#VALUE!</v>
      </c>
      <c r="AC62" s="57" t="e">
        <f t="shared" si="19"/>
        <v>#VALUE!</v>
      </c>
      <c r="AD62" s="57" t="e">
        <f t="shared" si="20"/>
        <v>#VALUE!</v>
      </c>
      <c r="AE62" s="57" t="e">
        <f t="shared" si="21"/>
        <v>#VALUE!</v>
      </c>
      <c r="AF62" s="57" t="e">
        <f t="shared" si="22"/>
        <v>#VALUE!</v>
      </c>
      <c r="AG62" s="58" t="e">
        <f t="shared" si="23"/>
        <v>#VALUE!</v>
      </c>
    </row>
    <row r="63" spans="1:33" x14ac:dyDescent="0.25">
      <c r="B63" s="29"/>
      <c r="C63" s="29"/>
      <c r="D63" s="29"/>
      <c r="E63" s="29"/>
      <c r="F63" s="29"/>
      <c r="G63" s="29"/>
      <c r="I63" s="29"/>
    </row>
  </sheetData>
  <sheetProtection selectLockedCells="1"/>
  <phoneticPr fontId="2"/>
  <conditionalFormatting sqref="U15:AG62">
    <cfRule type="cellIs" dxfId="0" priority="2" operator="lessThan">
      <formula>1</formula>
    </cfRule>
  </conditionalFormatting>
  <pageMargins left="0.42" right="0.23" top="0.74803149606299213" bottom="0.74803149606299213" header="0.31496062992125984" footer="0.31496062992125984"/>
  <pageSetup paperSize="8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グラフ</vt:lpstr>
      <vt:lpstr>移動年計</vt:lpstr>
      <vt:lpstr>グラフ!Print_Area</vt:lpstr>
      <vt:lpstr>移動年計!Print_Area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yasuhiro</dc:creator>
  <cp:lastModifiedBy>bunsendo365 ishii6</cp:lastModifiedBy>
  <cp:lastPrinted>2023-01-05T02:20:53Z</cp:lastPrinted>
  <dcterms:created xsi:type="dcterms:W3CDTF">2017-01-05T23:35:06Z</dcterms:created>
  <dcterms:modified xsi:type="dcterms:W3CDTF">2026-01-06T06:22:16Z</dcterms:modified>
</cp:coreProperties>
</file>